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.peille\Desktop\"/>
    </mc:Choice>
  </mc:AlternateContent>
  <xr:revisionPtr revIDLastSave="0" documentId="8_{B2467ED1-AC43-469F-ABC6-51E6F5EB153A}" xr6:coauthVersionLast="47" xr6:coauthVersionMax="47" xr10:uidLastSave="{00000000-0000-0000-0000-000000000000}"/>
  <bookViews>
    <workbookView xWindow="2205" yWindow="2205" windowWidth="21600" windowHeight="11325" tabRatio="500" xr2:uid="{00000000-000D-0000-FFFF-FFFF00000000}"/>
  </bookViews>
  <sheets>
    <sheet name="Sommaire" sheetId="9" r:id="rId1"/>
    <sheet name="Figure 1" sheetId="1" r:id="rId2"/>
    <sheet name="Figure 2" sheetId="5" r:id="rId3"/>
    <sheet name="Figure 3" sheetId="6" r:id="rId4"/>
    <sheet name="Figure 4a" sheetId="7" r:id="rId5"/>
    <sheet name="Figure 4b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11" i="9" l="1"/>
  <c r="A9" i="9"/>
  <c r="A7" i="9"/>
  <c r="A5" i="9"/>
  <c r="A3" i="9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</calcChain>
</file>

<file path=xl/sharedStrings.xml><?xml version="1.0" encoding="utf-8"?>
<sst xmlns="http://schemas.openxmlformats.org/spreadsheetml/2006/main" count="280" uniqueCount="246">
  <si>
    <t>Figure 1 - Évolution de la population et du nombre de logements par catégorie entre 1990 et 2023</t>
  </si>
  <si>
    <t>indice base 100 en 1990</t>
  </si>
  <si>
    <t>Année</t>
  </si>
  <si>
    <t>Logements vacants</t>
  </si>
  <si>
    <t>Résidences principales</t>
  </si>
  <si>
    <t>Résidences secondaires et occasionnelles</t>
  </si>
  <si>
    <t>Logements</t>
  </si>
  <si>
    <t>Population</t>
  </si>
  <si>
    <t>Lecture : Entre 1990 et 2023, le nombre de logements vacants a augmenté de 59,7 %.</t>
  </si>
  <si>
    <t>Champ : France hors Mayotte.</t>
  </si>
  <si>
    <t>en %</t>
  </si>
  <si>
    <t>01</t>
  </si>
  <si>
    <t>Ain</t>
  </si>
  <si>
    <t>02</t>
  </si>
  <si>
    <t>Aisne</t>
  </si>
  <si>
    <t>03</t>
  </si>
  <si>
    <t>Allier</t>
  </si>
  <si>
    <t>04</t>
  </si>
  <si>
    <t>Alpes-de-Haute-Provence</t>
  </si>
  <si>
    <t>05</t>
  </si>
  <si>
    <t>Hautes-Alpes</t>
  </si>
  <si>
    <t>06</t>
  </si>
  <si>
    <t>Alpes-Maritimes</t>
  </si>
  <si>
    <t>07</t>
  </si>
  <si>
    <t>Ardèche</t>
  </si>
  <si>
    <t>08</t>
  </si>
  <si>
    <t>Ardennes</t>
  </si>
  <si>
    <t>09</t>
  </si>
  <si>
    <t>Ariège</t>
  </si>
  <si>
    <t>10</t>
  </si>
  <si>
    <t>Aube</t>
  </si>
  <si>
    <t>11</t>
  </si>
  <si>
    <t>Aude</t>
  </si>
  <si>
    <t>12</t>
  </si>
  <si>
    <t>Aveyron</t>
  </si>
  <si>
    <t>13</t>
  </si>
  <si>
    <t>Bouches-du-Rhône</t>
  </si>
  <si>
    <t>14</t>
  </si>
  <si>
    <t>Calvados</t>
  </si>
  <si>
    <t>15</t>
  </si>
  <si>
    <t>Cantal</t>
  </si>
  <si>
    <t>16</t>
  </si>
  <si>
    <t>Charente</t>
  </si>
  <si>
    <t>17</t>
  </si>
  <si>
    <t>Charente-Maritime</t>
  </si>
  <si>
    <t>18</t>
  </si>
  <si>
    <t>Cher</t>
  </si>
  <si>
    <t>19</t>
  </si>
  <si>
    <t>Corrèze</t>
  </si>
  <si>
    <t>21</t>
  </si>
  <si>
    <t>Côte-d'Or</t>
  </si>
  <si>
    <t>22</t>
  </si>
  <si>
    <t>Côtes-d'Armor</t>
  </si>
  <si>
    <t>23</t>
  </si>
  <si>
    <t>Creuse</t>
  </si>
  <si>
    <t>24</t>
  </si>
  <si>
    <t>Dordogne</t>
  </si>
  <si>
    <t>25</t>
  </si>
  <si>
    <t>Doubs</t>
  </si>
  <si>
    <t>26</t>
  </si>
  <si>
    <t>Drôme</t>
  </si>
  <si>
    <t>27</t>
  </si>
  <si>
    <t>Eure</t>
  </si>
  <si>
    <t>28</t>
  </si>
  <si>
    <t>Eure-et-Loir</t>
  </si>
  <si>
    <t>29</t>
  </si>
  <si>
    <t>Finistère</t>
  </si>
  <si>
    <t>2A</t>
  </si>
  <si>
    <t>Corse-du-Sud</t>
  </si>
  <si>
    <t>2B</t>
  </si>
  <si>
    <t>Haute-Corse</t>
  </si>
  <si>
    <t>30</t>
  </si>
  <si>
    <t>Gard</t>
  </si>
  <si>
    <t>31</t>
  </si>
  <si>
    <t>Haute-Garonne</t>
  </si>
  <si>
    <t>32</t>
  </si>
  <si>
    <t>Gers</t>
  </si>
  <si>
    <t>33</t>
  </si>
  <si>
    <t>Gironde</t>
  </si>
  <si>
    <t>34</t>
  </si>
  <si>
    <t>Hérault</t>
  </si>
  <si>
    <t>35</t>
  </si>
  <si>
    <t>Ille-et-Vilaine</t>
  </si>
  <si>
    <t>36</t>
  </si>
  <si>
    <t>Indre</t>
  </si>
  <si>
    <t>37</t>
  </si>
  <si>
    <t>Indre-et-Loire</t>
  </si>
  <si>
    <t>38</t>
  </si>
  <si>
    <t>Isère</t>
  </si>
  <si>
    <t>39</t>
  </si>
  <si>
    <t>Jura</t>
  </si>
  <si>
    <t>40</t>
  </si>
  <si>
    <t>Landes</t>
  </si>
  <si>
    <t>41</t>
  </si>
  <si>
    <t>Loir-et-Cher</t>
  </si>
  <si>
    <t>42</t>
  </si>
  <si>
    <t>Loire</t>
  </si>
  <si>
    <t>43</t>
  </si>
  <si>
    <t>Haute-Loire</t>
  </si>
  <si>
    <t>44</t>
  </si>
  <si>
    <t>Loire-Atlantique</t>
  </si>
  <si>
    <t>45</t>
  </si>
  <si>
    <t>Loiret</t>
  </si>
  <si>
    <t>46</t>
  </si>
  <si>
    <t>Lot</t>
  </si>
  <si>
    <t>47</t>
  </si>
  <si>
    <t>Lot-et-Garonne</t>
  </si>
  <si>
    <t>48</t>
  </si>
  <si>
    <t>Lozère</t>
  </si>
  <si>
    <t>49</t>
  </si>
  <si>
    <t>Maine-et-Loire</t>
  </si>
  <si>
    <t>50</t>
  </si>
  <si>
    <t>Manche</t>
  </si>
  <si>
    <t>51</t>
  </si>
  <si>
    <t>Marne</t>
  </si>
  <si>
    <t>52</t>
  </si>
  <si>
    <t>Haute-Marne</t>
  </si>
  <si>
    <t>53</t>
  </si>
  <si>
    <t>Mayenne</t>
  </si>
  <si>
    <t>54</t>
  </si>
  <si>
    <t>Meurthe-et-Moselle</t>
  </si>
  <si>
    <t>55</t>
  </si>
  <si>
    <t>Meuse</t>
  </si>
  <si>
    <t>56</t>
  </si>
  <si>
    <t>Morbihan</t>
  </si>
  <si>
    <t>57</t>
  </si>
  <si>
    <t>Moselle</t>
  </si>
  <si>
    <t>58</t>
  </si>
  <si>
    <t>Nièvre</t>
  </si>
  <si>
    <t>59</t>
  </si>
  <si>
    <t>Nord</t>
  </si>
  <si>
    <t>60</t>
  </si>
  <si>
    <t>Oise</t>
  </si>
  <si>
    <t>61</t>
  </si>
  <si>
    <t>Orne</t>
  </si>
  <si>
    <t>62</t>
  </si>
  <si>
    <t>Pas-de-Calais</t>
  </si>
  <si>
    <t>63</t>
  </si>
  <si>
    <t>Puy-de-Dôme</t>
  </si>
  <si>
    <t>64</t>
  </si>
  <si>
    <t>Pyrénées-Atlantiques</t>
  </si>
  <si>
    <t>65</t>
  </si>
  <si>
    <t>Hautes-Pyrénées</t>
  </si>
  <si>
    <t>66</t>
  </si>
  <si>
    <t>Pyrénées-Orientales</t>
  </si>
  <si>
    <t>67</t>
  </si>
  <si>
    <t>Bas-Rhin</t>
  </si>
  <si>
    <t>68</t>
  </si>
  <si>
    <t>Haut-Rhin</t>
  </si>
  <si>
    <t>69</t>
  </si>
  <si>
    <t>Rhône</t>
  </si>
  <si>
    <t>70</t>
  </si>
  <si>
    <t>Haute-Saône</t>
  </si>
  <si>
    <t>71</t>
  </si>
  <si>
    <t>Saône-et-Loire</t>
  </si>
  <si>
    <t>72</t>
  </si>
  <si>
    <t>Sarthe</t>
  </si>
  <si>
    <t>73</t>
  </si>
  <si>
    <t>Savoie</t>
  </si>
  <si>
    <t>74</t>
  </si>
  <si>
    <t>Haute-Savoie</t>
  </si>
  <si>
    <t>75</t>
  </si>
  <si>
    <t>Paris</t>
  </si>
  <si>
    <t>76</t>
  </si>
  <si>
    <t>Seine-Maritime</t>
  </si>
  <si>
    <t>77</t>
  </si>
  <si>
    <t>Seine-et-Marne</t>
  </si>
  <si>
    <t>78</t>
  </si>
  <si>
    <t>Yvelines</t>
  </si>
  <si>
    <t>79</t>
  </si>
  <si>
    <t>Deux-Sèvres</t>
  </si>
  <si>
    <t>80</t>
  </si>
  <si>
    <t>Somme</t>
  </si>
  <si>
    <t>81</t>
  </si>
  <si>
    <t>Tarn</t>
  </si>
  <si>
    <t>82</t>
  </si>
  <si>
    <t>Tarn-et-Garonne</t>
  </si>
  <si>
    <t>83</t>
  </si>
  <si>
    <t>Var</t>
  </si>
  <si>
    <t>84</t>
  </si>
  <si>
    <t>Vaucluse</t>
  </si>
  <si>
    <t>85</t>
  </si>
  <si>
    <t>Vendée</t>
  </si>
  <si>
    <t>86</t>
  </si>
  <si>
    <t>Vienne</t>
  </si>
  <si>
    <t>87</t>
  </si>
  <si>
    <t>Haute-Vienne</t>
  </si>
  <si>
    <t>88</t>
  </si>
  <si>
    <t>Vosges</t>
  </si>
  <si>
    <t>89</t>
  </si>
  <si>
    <t>Yonne</t>
  </si>
  <si>
    <t>90</t>
  </si>
  <si>
    <t>Territoire de Belfort</t>
  </si>
  <si>
    <t>91</t>
  </si>
  <si>
    <t>Essonne</t>
  </si>
  <si>
    <t>92</t>
  </si>
  <si>
    <t>Hauts-de-Seine</t>
  </si>
  <si>
    <t>93</t>
  </si>
  <si>
    <t>Seine-Saint-Denis</t>
  </si>
  <si>
    <t>94</t>
  </si>
  <si>
    <t>Val-de-Marne</t>
  </si>
  <si>
    <t>95</t>
  </si>
  <si>
    <t>Val-d'Oise</t>
  </si>
  <si>
    <t>971</t>
  </si>
  <si>
    <t>Guadeloupe</t>
  </si>
  <si>
    <t>972</t>
  </si>
  <si>
    <t>Martinique</t>
  </si>
  <si>
    <t>973</t>
  </si>
  <si>
    <t>Guyane</t>
  </si>
  <si>
    <t>974</t>
  </si>
  <si>
    <t>La Réunion</t>
  </si>
  <si>
    <t>Taux de vacance (en %)</t>
  </si>
  <si>
    <t>Taux de vacance 2020 (en %)</t>
  </si>
  <si>
    <t>Évolution de la vacance 2009-2020 (en points)</t>
  </si>
  <si>
    <t>Évolution de la population 2009-2020 (en %)</t>
  </si>
  <si>
    <t>France hors Mayotte</t>
  </si>
  <si>
    <t>Évolution entre 2009 et 2020</t>
  </si>
  <si>
    <t>Nombre de logements</t>
  </si>
  <si>
    <t>Nombre de ménages</t>
  </si>
  <si>
    <t>Aire de Paris</t>
  </si>
  <si>
    <t>Aire de 700 000 habitants ou plus (hors Paris)</t>
  </si>
  <si>
    <t>Aire de 200 000 à moins de 700 000 habitants</t>
  </si>
  <si>
    <t>Aire de 50 000 à moins de 200 000 habitants</t>
  </si>
  <si>
    <t>Aire de moins de 50 000 habitants</t>
  </si>
  <si>
    <t>Hors attraction des villes</t>
  </si>
  <si>
    <t>Lecture : Entre 2009 et 2020, dans l’aire de Paris, le nombre de logements a augmenté de 9,8 %, le nombre de ménages de 7,4 % et la population de 4,6 %.</t>
  </si>
  <si>
    <t>Commune-centre</t>
  </si>
  <si>
    <t>Périphérie</t>
  </si>
  <si>
    <t>Ensemble</t>
  </si>
  <si>
    <t>///</t>
  </si>
  <si>
    <t>/// : absence de résultat due à la nature des choses.</t>
  </si>
  <si>
    <t>en point</t>
  </si>
  <si>
    <t>Sources : Insee-SDES, estimations annuelles du parc de logements ; Insee, estimations de population.</t>
  </si>
  <si>
    <t>Source : Insee, recensements de la population 2009 et 2020.</t>
  </si>
  <si>
    <t>Figure 3 - Évolution du nombre de logements, du nombre de ménages et de la population selon la tranche de taille des aires d’attraction des villes</t>
  </si>
  <si>
    <t>Aires d’attraction des villes</t>
  </si>
  <si>
    <t>Lecture : Entre 2009 et 2020, le taux de vacance dans les communes-centres des aires de 700 000 habitants ou plus (hors Paris) a progressé de 0,6 point.</t>
  </si>
  <si>
    <t>Lecture : En 2020, le taux de vacance dans les communes-centres des aires de 700 000 habitants ou plus (hors Paris) est de 8,0 %.</t>
  </si>
  <si>
    <t>Donnnées de l'Insee Première n° 1979 « 1,2 million de logements vacants supplémentaires en France depuis 1990, surtout dans les zones en déprise démographique »</t>
  </si>
  <si>
    <r>
      <t>Autres communes du</t>
    </r>
    <r>
      <rPr>
        <b/>
        <sz val="10"/>
        <rFont val="Calibri"/>
        <family val="2"/>
      </rPr>
      <t> </t>
    </r>
    <r>
      <rPr>
        <b/>
        <sz val="10"/>
        <rFont val="Arial"/>
        <family val="2"/>
      </rPr>
      <t>pôle</t>
    </r>
  </si>
  <si>
    <t>Numéro de département</t>
  </si>
  <si>
    <t>Libellé de département</t>
  </si>
  <si>
    <t>Lecture : En 2020, le taux de logements vacants dans le département du Finistère est de 6,7 %. Entre 2009 et 2020, la part de logements vacants dans l’ensemble des logements
de ce département a augmenté de 0,7 point et la population a augmenté de 2,6 %.</t>
  </si>
  <si>
    <t>Figure 2 - Taux de vacance en 2009 et 2020 et évolution des logements vacants et de la population entre 2009 et 2020, par département</t>
  </si>
  <si>
    <t>Figure 4a - Taux de vacance en 2020 selon la taille des aires d’attraction des villes et la catégorie de commune</t>
  </si>
  <si>
    <t>Figure 4b - Évolution du taux de vacance entre 2009 et 2020 selon la taille des aires d’attraction des villes et la catégorie de commune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</si>
</sst>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\ %"/>
    <numFmt numFmtId="165" formatCode="#,##0.0"/>
    <numFmt numFmtId="166" formatCode="0.0"/>
  </numFmts>
  <fonts count="9" x14ac:knownFonts="1">
    <font>
      <sz val="10"/>
      <name val="Arial"/>
      <family val="2"/>
    </font>
    <font>
      <b/>
      <sz val="10"/>
      <name val="Arial"/>
      <family val="2"/>
    </font>
    <font>
      <b/>
      <strike/>
      <sz val="10"/>
      <color rgb="FFE4003A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b/>
      <sz val="10"/>
      <name val="Calibri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4" fillId="0" borderId="0" applyFont="0" applyBorder="0" applyAlignment="0" applyProtection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0" xfId="0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165" fontId="0" fillId="0" borderId="2" xfId="0" applyNumberFormat="1" applyBorder="1"/>
    <xf numFmtId="165" fontId="0" fillId="0" borderId="3" xfId="0" applyNumberFormat="1" applyBorder="1"/>
    <xf numFmtId="4" fontId="0" fillId="0" borderId="0" xfId="0" applyNumberFormat="1"/>
    <xf numFmtId="0" fontId="0" fillId="0" borderId="4" xfId="0" applyBorder="1" applyAlignment="1">
      <alignment horizontal="left"/>
    </xf>
    <xf numFmtId="165" fontId="0" fillId="0" borderId="4" xfId="0" applyNumberFormat="1" applyBorder="1"/>
    <xf numFmtId="0" fontId="0" fillId="0" borderId="0" xfId="0" applyAlignment="1">
      <alignment horizontal="right"/>
    </xf>
    <xf numFmtId="0" fontId="0" fillId="0" borderId="2" xfId="0" applyBorder="1"/>
    <xf numFmtId="0" fontId="2" fillId="0" borderId="0" xfId="0" applyFont="1" applyAlignment="1">
      <alignment horizontal="center"/>
    </xf>
    <xf numFmtId="0" fontId="0" fillId="0" borderId="3" xfId="0" applyBorder="1"/>
    <xf numFmtId="166" fontId="0" fillId="0" borderId="3" xfId="0" applyNumberFormat="1" applyBorder="1"/>
    <xf numFmtId="166" fontId="0" fillId="0" borderId="2" xfId="0" applyNumberFormat="1" applyBorder="1"/>
    <xf numFmtId="0" fontId="0" fillId="0" borderId="4" xfId="0" applyBorder="1"/>
    <xf numFmtId="166" fontId="0" fillId="0" borderId="4" xfId="0" applyNumberFormat="1" applyBorder="1"/>
    <xf numFmtId="0" fontId="1" fillId="0" borderId="5" xfId="0" applyFont="1" applyBorder="1"/>
    <xf numFmtId="0" fontId="0" fillId="0" borderId="6" xfId="0" applyBorder="1"/>
    <xf numFmtId="165" fontId="1" fillId="0" borderId="4" xfId="0" applyNumberFormat="1" applyFont="1" applyBorder="1" applyAlignment="1">
      <alignment horizontal="right"/>
    </xf>
    <xf numFmtId="165" fontId="1" fillId="0" borderId="4" xfId="0" applyNumberFormat="1" applyFont="1" applyBorder="1"/>
    <xf numFmtId="166" fontId="1" fillId="0" borderId="4" xfId="0" applyNumberFormat="1" applyFont="1" applyBorder="1"/>
    <xf numFmtId="0" fontId="1" fillId="0" borderId="4" xfId="0" applyFont="1" applyBorder="1"/>
    <xf numFmtId="165" fontId="1" fillId="0" borderId="0" xfId="0" applyNumberFormat="1" applyFont="1"/>
    <xf numFmtId="165" fontId="0" fillId="0" borderId="4" xfId="0" applyNumberFormat="1" applyBorder="1" applyAlignment="1">
      <alignment horizontal="right"/>
    </xf>
    <xf numFmtId="165" fontId="0" fillId="0" borderId="0" xfId="0" applyNumberFormat="1"/>
    <xf numFmtId="166" fontId="3" fillId="0" borderId="2" xfId="0" applyNumberFormat="1" applyFont="1" applyBorder="1"/>
    <xf numFmtId="166" fontId="0" fillId="0" borderId="4" xfId="0" applyNumberFormat="1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5" fillId="0" borderId="0" xfId="0" applyFont="1"/>
    <xf numFmtId="0" fontId="6" fillId="0" borderId="0" xfId="2"/>
    <xf numFmtId="0" fontId="8" fillId="0" borderId="0" xfId="0" applyFont="1"/>
    <xf numFmtId="0" fontId="0" fillId="0" borderId="7" xfId="0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wrapText="1"/>
    </xf>
  </cellXfs>
  <cellStyles count="3">
    <cellStyle name="Lien hypertexte" xfId="2" builtinId="8"/>
    <cellStyle name="Normal" xfId="0" builtinId="0"/>
    <cellStyle name="Valeur de la table dynamique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E4003A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5B8ED4"/>
      <rgbColor rgb="FF8DB0E1"/>
      <rgbColor rgb="FF993366"/>
      <rgbColor rgb="FFFFFFCC"/>
      <rgbColor rgb="FFCCFFFF"/>
      <rgbColor rgb="FF660066"/>
      <rgbColor rgb="FFEB617F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5B8C2"/>
      <rgbColor rgb="FF286AC7"/>
      <rgbColor rgb="FF33CCCC"/>
      <rgbColor rgb="FF99CC00"/>
      <rgbColor rgb="FFFFCC00"/>
      <rgbColor rgb="FFFF9900"/>
      <rgbColor rgb="FFFF6600"/>
      <rgbColor rgb="FF646363"/>
      <rgbColor rgb="FFB0AEAE"/>
      <rgbColor rgb="FF003366"/>
      <rgbColor rgb="FF4BB375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05601-895A-450E-BBD3-C11C6BF37E5F}">
  <dimension ref="A1:A11"/>
  <sheetViews>
    <sheetView tabSelected="1" workbookViewId="0"/>
  </sheetViews>
  <sheetFormatPr baseColWidth="10" defaultRowHeight="12.75" x14ac:dyDescent="0.2"/>
  <sheetData>
    <row r="1" spans="1:1" ht="15.75" x14ac:dyDescent="0.25">
      <c r="A1" s="32" t="s">
        <v>238</v>
      </c>
    </row>
    <row r="3" spans="1:1" x14ac:dyDescent="0.2">
      <c r="A3" s="33" t="str">
        <f>'Figure 1'!A1</f>
        <v>Figure 1 - Évolution de la population et du nombre de logements par catégorie entre 1990 et 2023</v>
      </c>
    </row>
    <row r="5" spans="1:1" x14ac:dyDescent="0.2">
      <c r="A5" s="33" t="str">
        <f>'Figure 2'!A1</f>
        <v>Figure 2 - Taux de vacance en 2009 et 2020 et évolution des logements vacants et de la population entre 2009 et 2020, par département</v>
      </c>
    </row>
    <row r="7" spans="1:1" x14ac:dyDescent="0.2">
      <c r="A7" s="33" t="str">
        <f>'Figure 3'!A1:D1</f>
        <v>Figure 3 - Évolution du nombre de logements, du nombre de ménages et de la population selon la tranche de taille des aires d’attraction des villes</v>
      </c>
    </row>
    <row r="9" spans="1:1" x14ac:dyDescent="0.2">
      <c r="A9" s="33" t="str">
        <f>'Figure 4a'!A1</f>
        <v>Figure 4a - Taux de vacance en 2020 selon la taille des aires d’attraction des villes et la catégorie de commune</v>
      </c>
    </row>
    <row r="11" spans="1:1" x14ac:dyDescent="0.2">
      <c r="A11" s="33" t="str">
        <f>'Figure 4b'!A1</f>
        <v>Figure 4b - Évolution du taux de vacance entre 2009 et 2020 selon la taille des aires d’attraction des villes et la catégorie de commune</v>
      </c>
    </row>
  </sheetData>
  <hyperlinks>
    <hyperlink ref="A3" location="'Figure 1'!A1" display="'Figure 1'!A1" xr:uid="{A37CFC7A-1F1D-4F19-A5F3-E69EF8271003}"/>
    <hyperlink ref="A5" location="'Figure 2'!A1" display="'Figure 2'!A1" xr:uid="{6B6508FE-1DAA-40C5-A505-90A6BE91FF25}"/>
    <hyperlink ref="A7" location="'Figure 3'!A1" display="'Figure 3'!A1" xr:uid="{51DE9CEB-8F73-4AE0-825F-9523FE40794E}"/>
    <hyperlink ref="A9" location="'Figure 4a'!A1" display="'Figure 4a'!A1" xr:uid="{26DC81DA-E959-4D91-9A2F-D3B325D261A3}"/>
    <hyperlink ref="A11" location="'Figure 4b'!A1" display="'Figure 4b'!A1" xr:uid="{8D17ED02-FCC5-483E-B306-366E38D25024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zoomScaleNormal="100" workbookViewId="0"/>
  </sheetViews>
  <sheetFormatPr baseColWidth="10" defaultColWidth="11.5703125" defaultRowHeight="12.75" x14ac:dyDescent="0.2"/>
  <cols>
    <col min="1" max="6" width="20.7109375" customWidth="1"/>
  </cols>
  <sheetData>
    <row r="1" spans="1:9" x14ac:dyDescent="0.2">
      <c r="A1" s="1" t="s">
        <v>0</v>
      </c>
    </row>
    <row r="2" spans="1:9" x14ac:dyDescent="0.2">
      <c r="B2" s="2"/>
      <c r="D2" s="2"/>
      <c r="E2" s="2"/>
      <c r="F2" s="3" t="s">
        <v>1</v>
      </c>
    </row>
    <row r="3" spans="1:9" ht="38.25" x14ac:dyDescent="0.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pans="1:9" x14ac:dyDescent="0.2">
      <c r="A4" s="6">
        <v>1990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H4" s="9"/>
      <c r="I4" s="9"/>
    </row>
    <row r="5" spans="1:9" x14ac:dyDescent="0.2">
      <c r="A5" s="6">
        <f t="shared" ref="A5:A37" si="0">A4+1</f>
        <v>1991</v>
      </c>
      <c r="B5" s="7">
        <v>100.8</v>
      </c>
      <c r="C5" s="7">
        <v>101.3</v>
      </c>
      <c r="D5" s="7">
        <v>100.5</v>
      </c>
      <c r="E5" s="7">
        <v>101.2</v>
      </c>
      <c r="F5" s="7">
        <v>100.5</v>
      </c>
      <c r="H5" s="9"/>
      <c r="I5" s="9"/>
    </row>
    <row r="6" spans="1:9" x14ac:dyDescent="0.2">
      <c r="A6" s="6">
        <f t="shared" si="0"/>
        <v>1992</v>
      </c>
      <c r="B6" s="7">
        <v>101.5</v>
      </c>
      <c r="C6" s="7">
        <v>102.5</v>
      </c>
      <c r="D6" s="7">
        <v>100.9</v>
      </c>
      <c r="E6" s="7">
        <v>102.3</v>
      </c>
      <c r="F6" s="7">
        <v>101</v>
      </c>
      <c r="H6" s="9"/>
      <c r="I6" s="9"/>
    </row>
    <row r="7" spans="1:9" x14ac:dyDescent="0.2">
      <c r="A7" s="6">
        <f t="shared" si="0"/>
        <v>1993</v>
      </c>
      <c r="B7" s="7">
        <v>102.2</v>
      </c>
      <c r="C7" s="7">
        <v>103.7</v>
      </c>
      <c r="D7" s="7">
        <v>101.2</v>
      </c>
      <c r="E7" s="7">
        <v>103.4</v>
      </c>
      <c r="F7" s="7">
        <v>101.5</v>
      </c>
      <c r="H7" s="9"/>
      <c r="I7" s="9"/>
    </row>
    <row r="8" spans="1:9" x14ac:dyDescent="0.2">
      <c r="A8" s="6">
        <f t="shared" si="0"/>
        <v>1994</v>
      </c>
      <c r="B8" s="7">
        <v>102.9</v>
      </c>
      <c r="C8" s="7">
        <v>104.9</v>
      </c>
      <c r="D8" s="7">
        <v>101.6</v>
      </c>
      <c r="E8" s="7">
        <v>104.4</v>
      </c>
      <c r="F8" s="7">
        <v>101.9</v>
      </c>
      <c r="H8" s="9"/>
      <c r="I8" s="9"/>
    </row>
    <row r="9" spans="1:9" x14ac:dyDescent="0.2">
      <c r="A9" s="6">
        <f t="shared" si="0"/>
        <v>1995</v>
      </c>
      <c r="B9" s="7">
        <v>103.6</v>
      </c>
      <c r="C9" s="7">
        <v>106.2</v>
      </c>
      <c r="D9" s="7">
        <v>101.9</v>
      </c>
      <c r="E9" s="7">
        <v>105.5</v>
      </c>
      <c r="F9" s="7">
        <v>102.2</v>
      </c>
      <c r="H9" s="9"/>
      <c r="I9" s="9"/>
    </row>
    <row r="10" spans="1:9" x14ac:dyDescent="0.2">
      <c r="A10" s="6">
        <f t="shared" si="0"/>
        <v>1996</v>
      </c>
      <c r="B10" s="7">
        <v>104.3</v>
      </c>
      <c r="C10" s="7">
        <v>107.4</v>
      </c>
      <c r="D10" s="7">
        <v>102.3</v>
      </c>
      <c r="E10" s="7">
        <v>106.6</v>
      </c>
      <c r="F10" s="7">
        <v>102.6</v>
      </c>
      <c r="H10" s="9"/>
      <c r="I10" s="9"/>
    </row>
    <row r="11" spans="1:9" x14ac:dyDescent="0.2">
      <c r="A11" s="6">
        <f t="shared" si="0"/>
        <v>1997</v>
      </c>
      <c r="B11" s="7">
        <v>105</v>
      </c>
      <c r="C11" s="7">
        <v>108.6</v>
      </c>
      <c r="D11" s="7">
        <v>102.6</v>
      </c>
      <c r="E11" s="7">
        <v>107.7</v>
      </c>
      <c r="F11" s="7">
        <v>102.9</v>
      </c>
      <c r="H11" s="9"/>
      <c r="I11" s="9"/>
    </row>
    <row r="12" spans="1:9" x14ac:dyDescent="0.2">
      <c r="A12" s="6">
        <f t="shared" si="0"/>
        <v>1998</v>
      </c>
      <c r="B12" s="7">
        <v>105.6</v>
      </c>
      <c r="C12" s="7">
        <v>109.8</v>
      </c>
      <c r="D12" s="7">
        <v>102.9</v>
      </c>
      <c r="E12" s="7">
        <v>108.8</v>
      </c>
      <c r="F12" s="7">
        <v>103.3</v>
      </c>
      <c r="H12" s="9"/>
      <c r="I12" s="9"/>
    </row>
    <row r="13" spans="1:9" x14ac:dyDescent="0.2">
      <c r="A13" s="6">
        <f t="shared" si="0"/>
        <v>1999</v>
      </c>
      <c r="B13" s="7">
        <v>106.2</v>
      </c>
      <c r="C13" s="7">
        <v>111</v>
      </c>
      <c r="D13" s="7">
        <v>103.1</v>
      </c>
      <c r="E13" s="7">
        <v>109.8</v>
      </c>
      <c r="F13" s="7">
        <v>103.7</v>
      </c>
      <c r="H13" s="9"/>
      <c r="I13" s="9"/>
    </row>
    <row r="14" spans="1:9" x14ac:dyDescent="0.2">
      <c r="A14" s="6">
        <f t="shared" si="0"/>
        <v>2000</v>
      </c>
      <c r="B14" s="7">
        <v>106</v>
      </c>
      <c r="C14" s="7">
        <v>112.5</v>
      </c>
      <c r="D14" s="7">
        <v>103.8</v>
      </c>
      <c r="E14" s="7">
        <v>111.1</v>
      </c>
      <c r="F14" s="7">
        <v>104.3</v>
      </c>
      <c r="H14" s="9"/>
      <c r="I14" s="9"/>
    </row>
    <row r="15" spans="1:9" x14ac:dyDescent="0.2">
      <c r="A15" s="6">
        <f t="shared" si="0"/>
        <v>2001</v>
      </c>
      <c r="B15" s="7">
        <v>105.8</v>
      </c>
      <c r="C15" s="7">
        <v>114.1</v>
      </c>
      <c r="D15" s="7">
        <v>104.3</v>
      </c>
      <c r="E15" s="7">
        <v>112.4</v>
      </c>
      <c r="F15" s="7">
        <v>105.1</v>
      </c>
      <c r="H15" s="9"/>
      <c r="I15" s="9"/>
    </row>
    <row r="16" spans="1:9" x14ac:dyDescent="0.2">
      <c r="A16" s="6">
        <f t="shared" si="0"/>
        <v>2002</v>
      </c>
      <c r="B16" s="7">
        <v>104.7</v>
      </c>
      <c r="C16" s="7">
        <v>115.7</v>
      </c>
      <c r="D16" s="7">
        <v>104.9</v>
      </c>
      <c r="E16" s="7">
        <v>113.7</v>
      </c>
      <c r="F16" s="7">
        <v>105.8</v>
      </c>
      <c r="H16" s="9"/>
      <c r="I16" s="9"/>
    </row>
    <row r="17" spans="1:9" x14ac:dyDescent="0.2">
      <c r="A17" s="6">
        <f t="shared" si="0"/>
        <v>2003</v>
      </c>
      <c r="B17" s="7">
        <v>103.6</v>
      </c>
      <c r="C17" s="7">
        <v>117.3</v>
      </c>
      <c r="D17" s="7">
        <v>105.7</v>
      </c>
      <c r="E17" s="7">
        <v>115.1</v>
      </c>
      <c r="F17" s="7">
        <v>106.6</v>
      </c>
      <c r="H17" s="9"/>
      <c r="I17" s="9"/>
    </row>
    <row r="18" spans="1:9" x14ac:dyDescent="0.2">
      <c r="A18" s="6">
        <f t="shared" si="0"/>
        <v>2004</v>
      </c>
      <c r="B18" s="7">
        <v>103.4</v>
      </c>
      <c r="C18" s="7">
        <v>118.8</v>
      </c>
      <c r="D18" s="7">
        <v>106.6</v>
      </c>
      <c r="E18" s="7">
        <v>116.4</v>
      </c>
      <c r="F18" s="7">
        <v>107.3</v>
      </c>
      <c r="H18" s="9"/>
      <c r="I18" s="9"/>
    </row>
    <row r="19" spans="1:9" x14ac:dyDescent="0.2">
      <c r="A19" s="6">
        <f t="shared" si="0"/>
        <v>2005</v>
      </c>
      <c r="B19" s="7">
        <v>103.2</v>
      </c>
      <c r="C19" s="7">
        <v>120.4</v>
      </c>
      <c r="D19" s="7">
        <v>107.7</v>
      </c>
      <c r="E19" s="7">
        <v>117.8</v>
      </c>
      <c r="F19" s="7">
        <v>108.2</v>
      </c>
      <c r="H19" s="9"/>
      <c r="I19" s="9"/>
    </row>
    <row r="20" spans="1:9" x14ac:dyDescent="0.2">
      <c r="A20" s="6">
        <f t="shared" si="0"/>
        <v>2006</v>
      </c>
      <c r="B20" s="7">
        <v>104.7</v>
      </c>
      <c r="C20" s="7">
        <v>121.8</v>
      </c>
      <c r="D20" s="7">
        <v>109.1</v>
      </c>
      <c r="E20" s="7">
        <v>119.2</v>
      </c>
      <c r="F20" s="7">
        <v>108.9</v>
      </c>
      <c r="H20" s="9"/>
      <c r="I20" s="9"/>
    </row>
    <row r="21" spans="1:9" x14ac:dyDescent="0.2">
      <c r="A21" s="6">
        <f t="shared" si="0"/>
        <v>2007</v>
      </c>
      <c r="B21" s="7">
        <v>108.1</v>
      </c>
      <c r="C21" s="7">
        <v>123.3</v>
      </c>
      <c r="D21" s="7">
        <v>109.8</v>
      </c>
      <c r="E21" s="7">
        <v>120.8</v>
      </c>
      <c r="F21" s="7">
        <v>109.7</v>
      </c>
      <c r="H21" s="9"/>
      <c r="I21" s="9"/>
    </row>
    <row r="22" spans="1:9" x14ac:dyDescent="0.2">
      <c r="A22" s="6">
        <f t="shared" si="0"/>
        <v>2008</v>
      </c>
      <c r="B22" s="7">
        <v>112.9</v>
      </c>
      <c r="C22" s="7">
        <v>124.6</v>
      </c>
      <c r="D22" s="7">
        <v>110.5</v>
      </c>
      <c r="E22" s="7">
        <v>122.2</v>
      </c>
      <c r="F22" s="7">
        <v>110.3</v>
      </c>
      <c r="H22" s="9"/>
      <c r="I22" s="9"/>
    </row>
    <row r="23" spans="1:9" x14ac:dyDescent="0.2">
      <c r="A23" s="6">
        <f t="shared" si="0"/>
        <v>2009</v>
      </c>
      <c r="B23" s="7">
        <v>118.5</v>
      </c>
      <c r="C23" s="7">
        <v>125.8</v>
      </c>
      <c r="D23" s="7">
        <v>110.5</v>
      </c>
      <c r="E23" s="7">
        <v>123.6</v>
      </c>
      <c r="F23" s="7">
        <v>110.9</v>
      </c>
      <c r="H23" s="9"/>
      <c r="I23" s="9"/>
    </row>
    <row r="24" spans="1:9" x14ac:dyDescent="0.2">
      <c r="A24" s="6">
        <f t="shared" si="0"/>
        <v>2010</v>
      </c>
      <c r="B24" s="7">
        <v>123.7</v>
      </c>
      <c r="C24" s="7">
        <v>126.9</v>
      </c>
      <c r="D24" s="7">
        <v>110.9</v>
      </c>
      <c r="E24" s="7">
        <v>125</v>
      </c>
      <c r="F24" s="7">
        <v>111.4</v>
      </c>
      <c r="H24" s="9"/>
      <c r="I24" s="9"/>
    </row>
    <row r="25" spans="1:9" x14ac:dyDescent="0.2">
      <c r="A25" s="6">
        <f t="shared" si="0"/>
        <v>2011</v>
      </c>
      <c r="B25" s="7">
        <v>128.1</v>
      </c>
      <c r="C25" s="7">
        <v>128.1</v>
      </c>
      <c r="D25" s="7">
        <v>111.5</v>
      </c>
      <c r="E25" s="7">
        <v>126.3</v>
      </c>
      <c r="F25" s="7">
        <v>112</v>
      </c>
      <c r="H25" s="9"/>
      <c r="I25" s="9"/>
    </row>
    <row r="26" spans="1:9" x14ac:dyDescent="0.2">
      <c r="A26" s="6">
        <f t="shared" si="0"/>
        <v>2012</v>
      </c>
      <c r="B26" s="7">
        <v>133.19999999999999</v>
      </c>
      <c r="C26" s="7">
        <v>129.1</v>
      </c>
      <c r="D26" s="7">
        <v>112.9</v>
      </c>
      <c r="E26" s="7">
        <v>127.7</v>
      </c>
      <c r="F26" s="7">
        <v>112.5</v>
      </c>
      <c r="H26" s="9"/>
      <c r="I26" s="9"/>
    </row>
    <row r="27" spans="1:9" x14ac:dyDescent="0.2">
      <c r="A27" s="6">
        <f t="shared" si="0"/>
        <v>2013</v>
      </c>
      <c r="B27" s="7">
        <v>138</v>
      </c>
      <c r="C27" s="7">
        <v>130.19999999999999</v>
      </c>
      <c r="D27" s="7">
        <v>114.2</v>
      </c>
      <c r="E27" s="7">
        <v>129.1</v>
      </c>
      <c r="F27" s="7">
        <v>113</v>
      </c>
      <c r="H27" s="9"/>
      <c r="I27" s="9"/>
    </row>
    <row r="28" spans="1:9" x14ac:dyDescent="0.2">
      <c r="A28" s="6">
        <f t="shared" si="0"/>
        <v>2014</v>
      </c>
      <c r="B28" s="7">
        <v>142.19999999999999</v>
      </c>
      <c r="C28" s="7">
        <v>131.4</v>
      </c>
      <c r="D28" s="7">
        <v>116.1</v>
      </c>
      <c r="E28" s="7">
        <v>130.6</v>
      </c>
      <c r="F28" s="7">
        <v>113.6</v>
      </c>
      <c r="H28" s="9"/>
      <c r="I28" s="9"/>
    </row>
    <row r="29" spans="1:9" x14ac:dyDescent="0.2">
      <c r="A29" s="6">
        <f t="shared" si="0"/>
        <v>2015</v>
      </c>
      <c r="B29" s="7">
        <v>146.1</v>
      </c>
      <c r="C29" s="7">
        <v>132.5</v>
      </c>
      <c r="D29" s="7">
        <v>118.2</v>
      </c>
      <c r="E29" s="7">
        <v>132</v>
      </c>
      <c r="F29" s="7">
        <v>114.1</v>
      </c>
      <c r="H29" s="9"/>
      <c r="I29" s="9"/>
    </row>
    <row r="30" spans="1:9" x14ac:dyDescent="0.2">
      <c r="A30" s="6">
        <f t="shared" si="0"/>
        <v>2016</v>
      </c>
      <c r="B30" s="7">
        <v>149.6</v>
      </c>
      <c r="C30" s="7">
        <v>133.5</v>
      </c>
      <c r="D30" s="7">
        <v>120.3</v>
      </c>
      <c r="E30" s="7">
        <v>133.30000000000001</v>
      </c>
      <c r="F30" s="7">
        <v>114.4</v>
      </c>
      <c r="H30" s="9"/>
      <c r="I30" s="9"/>
    </row>
    <row r="31" spans="1:9" x14ac:dyDescent="0.2">
      <c r="A31" s="6">
        <f t="shared" si="0"/>
        <v>2017</v>
      </c>
      <c r="B31" s="7">
        <v>151.9</v>
      </c>
      <c r="C31" s="7">
        <v>134.6</v>
      </c>
      <c r="D31" s="7">
        <v>122.4</v>
      </c>
      <c r="E31" s="7">
        <v>134.6</v>
      </c>
      <c r="F31" s="7">
        <v>114.7</v>
      </c>
      <c r="H31" s="9"/>
      <c r="I31" s="9"/>
    </row>
    <row r="32" spans="1:9" x14ac:dyDescent="0.2">
      <c r="A32" s="6">
        <f t="shared" si="0"/>
        <v>2018</v>
      </c>
      <c r="B32" s="7">
        <v>152.9</v>
      </c>
      <c r="C32" s="7">
        <v>135.9</v>
      </c>
      <c r="D32" s="7">
        <v>124.1</v>
      </c>
      <c r="E32" s="7">
        <v>135.9</v>
      </c>
      <c r="F32" s="7">
        <v>115.1</v>
      </c>
      <c r="H32" s="9"/>
      <c r="I32" s="9"/>
    </row>
    <row r="33" spans="1:9" x14ac:dyDescent="0.2">
      <c r="A33" s="6">
        <f t="shared" si="0"/>
        <v>2019</v>
      </c>
      <c r="B33" s="7">
        <v>155.30000000000001</v>
      </c>
      <c r="C33" s="7">
        <v>137.1</v>
      </c>
      <c r="D33" s="7">
        <v>125.2</v>
      </c>
      <c r="E33" s="7">
        <v>137.1</v>
      </c>
      <c r="F33" s="7">
        <v>115.5</v>
      </c>
      <c r="H33" s="9"/>
      <c r="I33" s="9"/>
    </row>
    <row r="34" spans="1:9" x14ac:dyDescent="0.2">
      <c r="A34" s="6">
        <f t="shared" si="0"/>
        <v>2020</v>
      </c>
      <c r="B34" s="7">
        <v>156</v>
      </c>
      <c r="C34" s="7">
        <v>138.30000000000001</v>
      </c>
      <c r="D34" s="7">
        <v>126.7</v>
      </c>
      <c r="E34" s="7">
        <v>138.4</v>
      </c>
      <c r="F34" s="7">
        <v>115.8</v>
      </c>
      <c r="H34" s="9"/>
      <c r="I34" s="9"/>
    </row>
    <row r="35" spans="1:9" x14ac:dyDescent="0.2">
      <c r="A35" s="6">
        <f t="shared" si="0"/>
        <v>2021</v>
      </c>
      <c r="B35" s="7">
        <v>157.19999999999999</v>
      </c>
      <c r="C35" s="7">
        <v>139.4</v>
      </c>
      <c r="D35" s="7">
        <v>128</v>
      </c>
      <c r="E35" s="7">
        <v>139.5</v>
      </c>
      <c r="F35" s="7">
        <v>116.1</v>
      </c>
      <c r="H35" s="9"/>
      <c r="I35" s="9"/>
    </row>
    <row r="36" spans="1:9" x14ac:dyDescent="0.2">
      <c r="A36" s="6">
        <f t="shared" si="0"/>
        <v>2022</v>
      </c>
      <c r="B36" s="7">
        <v>158.4</v>
      </c>
      <c r="C36" s="7">
        <v>140.6</v>
      </c>
      <c r="D36" s="7">
        <v>129.4</v>
      </c>
      <c r="E36" s="7">
        <v>140.69999999999999</v>
      </c>
      <c r="F36" s="7">
        <v>116.5</v>
      </c>
      <c r="H36" s="9"/>
      <c r="I36" s="9"/>
    </row>
    <row r="37" spans="1:9" x14ac:dyDescent="0.2">
      <c r="A37" s="10">
        <f t="shared" si="0"/>
        <v>2023</v>
      </c>
      <c r="B37" s="11">
        <v>159.69999999999999</v>
      </c>
      <c r="C37" s="11">
        <v>141.69999999999999</v>
      </c>
      <c r="D37" s="11">
        <v>130.69999999999999</v>
      </c>
      <c r="E37" s="11">
        <v>141.9</v>
      </c>
      <c r="F37" s="11">
        <v>116.8</v>
      </c>
    </row>
    <row r="38" spans="1:9" x14ac:dyDescent="0.2">
      <c r="A38" t="s">
        <v>8</v>
      </c>
    </row>
    <row r="39" spans="1:9" x14ac:dyDescent="0.2">
      <c r="A39" t="s">
        <v>9</v>
      </c>
    </row>
    <row r="40" spans="1:9" x14ac:dyDescent="0.2">
      <c r="A40" t="s">
        <v>232</v>
      </c>
    </row>
  </sheetData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08"/>
  <sheetViews>
    <sheetView zoomScaleNormal="100" workbookViewId="0"/>
  </sheetViews>
  <sheetFormatPr baseColWidth="10" defaultColWidth="11.5703125" defaultRowHeight="12.75" x14ac:dyDescent="0.2"/>
  <cols>
    <col min="1" max="1" width="20.7109375" customWidth="1"/>
    <col min="2" max="2" width="45.7109375" customWidth="1"/>
    <col min="3" max="6" width="20.7109375" customWidth="1"/>
  </cols>
  <sheetData>
    <row r="1" spans="1:8" x14ac:dyDescent="0.2">
      <c r="A1" s="1" t="s">
        <v>243</v>
      </c>
      <c r="E1" s="1"/>
      <c r="F1" s="34"/>
    </row>
    <row r="2" spans="1:8" x14ac:dyDescent="0.2">
      <c r="A2" s="14"/>
      <c r="B2" s="14"/>
      <c r="C2" s="14"/>
      <c r="D2" s="14"/>
      <c r="E2" s="14"/>
      <c r="F2" s="14"/>
    </row>
    <row r="3" spans="1:8" ht="12.75" customHeight="1" x14ac:dyDescent="0.2">
      <c r="A3" s="36" t="s">
        <v>240</v>
      </c>
      <c r="B3" s="36" t="s">
        <v>241</v>
      </c>
      <c r="C3" s="36" t="s">
        <v>211</v>
      </c>
      <c r="D3" s="36" t="s">
        <v>212</v>
      </c>
      <c r="E3" s="36" t="s">
        <v>213</v>
      </c>
      <c r="F3" s="36" t="s">
        <v>214</v>
      </c>
    </row>
    <row r="4" spans="1:8" ht="26.1" customHeight="1" x14ac:dyDescent="0.2">
      <c r="A4" s="36"/>
      <c r="B4" s="36"/>
      <c r="C4" s="5">
        <v>2009</v>
      </c>
      <c r="D4" s="5">
        <v>2020</v>
      </c>
      <c r="E4" s="36"/>
      <c r="F4" s="36"/>
      <c r="H4" s="34"/>
    </row>
    <row r="5" spans="1:8" x14ac:dyDescent="0.2">
      <c r="A5" s="15" t="s">
        <v>11</v>
      </c>
      <c r="B5" s="15" t="s">
        <v>12</v>
      </c>
      <c r="C5" s="8">
        <v>6.9</v>
      </c>
      <c r="D5" s="8">
        <v>8.1999999999999993</v>
      </c>
      <c r="E5" s="16">
        <v>1.3</v>
      </c>
      <c r="F5" s="8">
        <v>11.7</v>
      </c>
    </row>
    <row r="6" spans="1:8" x14ac:dyDescent="0.2">
      <c r="A6" s="13" t="s">
        <v>13</v>
      </c>
      <c r="B6" s="13" t="s">
        <v>14</v>
      </c>
      <c r="C6" s="7">
        <v>7.6</v>
      </c>
      <c r="D6" s="7">
        <v>10.1</v>
      </c>
      <c r="E6" s="17">
        <v>2.5</v>
      </c>
      <c r="F6" s="7">
        <v>-1.9</v>
      </c>
      <c r="H6" s="34"/>
    </row>
    <row r="7" spans="1:8" x14ac:dyDescent="0.2">
      <c r="A7" s="13" t="s">
        <v>15</v>
      </c>
      <c r="B7" s="13" t="s">
        <v>16</v>
      </c>
      <c r="C7" s="7">
        <v>12.4</v>
      </c>
      <c r="D7" s="7">
        <v>14.9</v>
      </c>
      <c r="E7" s="17">
        <v>2.5</v>
      </c>
      <c r="F7" s="7">
        <v>-2.2000000000000002</v>
      </c>
    </row>
    <row r="8" spans="1:8" x14ac:dyDescent="0.2">
      <c r="A8" s="13" t="s">
        <v>17</v>
      </c>
      <c r="B8" s="13" t="s">
        <v>18</v>
      </c>
      <c r="C8" s="7">
        <v>7.2</v>
      </c>
      <c r="D8" s="7">
        <v>8.3000000000000007</v>
      </c>
      <c r="E8" s="17">
        <v>1.1000000000000001</v>
      </c>
      <c r="F8" s="7">
        <v>3.8</v>
      </c>
    </row>
    <row r="9" spans="1:8" x14ac:dyDescent="0.2">
      <c r="A9" s="13" t="s">
        <v>19</v>
      </c>
      <c r="B9" s="13" t="s">
        <v>20</v>
      </c>
      <c r="C9" s="7">
        <v>5.4</v>
      </c>
      <c r="D9" s="7">
        <v>5.7</v>
      </c>
      <c r="E9" s="17">
        <v>0.3</v>
      </c>
      <c r="F9" s="7">
        <v>3.5</v>
      </c>
    </row>
    <row r="10" spans="1:8" x14ac:dyDescent="0.2">
      <c r="A10" s="13" t="s">
        <v>21</v>
      </c>
      <c r="B10" s="13" t="s">
        <v>22</v>
      </c>
      <c r="C10" s="7">
        <v>8.1</v>
      </c>
      <c r="D10" s="7">
        <v>8.4</v>
      </c>
      <c r="E10" s="17">
        <v>0.30000000000000099</v>
      </c>
      <c r="F10" s="7">
        <v>1.7</v>
      </c>
    </row>
    <row r="11" spans="1:8" x14ac:dyDescent="0.2">
      <c r="A11" s="13" t="s">
        <v>23</v>
      </c>
      <c r="B11" s="13" t="s">
        <v>24</v>
      </c>
      <c r="C11" s="7">
        <v>7.9</v>
      </c>
      <c r="D11" s="7">
        <v>9.6999999999999993</v>
      </c>
      <c r="E11" s="17">
        <v>1.8</v>
      </c>
      <c r="F11" s="7">
        <v>5</v>
      </c>
    </row>
    <row r="12" spans="1:8" x14ac:dyDescent="0.2">
      <c r="A12" s="13" t="s">
        <v>25</v>
      </c>
      <c r="B12" s="13" t="s">
        <v>26</v>
      </c>
      <c r="C12" s="7">
        <v>8.4</v>
      </c>
      <c r="D12" s="7">
        <v>11.7</v>
      </c>
      <c r="E12" s="17">
        <v>3.3</v>
      </c>
      <c r="F12" s="7">
        <v>-4.8</v>
      </c>
    </row>
    <row r="13" spans="1:8" x14ac:dyDescent="0.2">
      <c r="A13" s="13" t="s">
        <v>27</v>
      </c>
      <c r="B13" s="13" t="s">
        <v>28</v>
      </c>
      <c r="C13" s="7">
        <v>8.1999999999999993</v>
      </c>
      <c r="D13" s="7">
        <v>9.3000000000000007</v>
      </c>
      <c r="E13" s="17">
        <v>1.1000000000000001</v>
      </c>
      <c r="F13" s="7">
        <v>1.9</v>
      </c>
    </row>
    <row r="14" spans="1:8" x14ac:dyDescent="0.2">
      <c r="A14" s="13" t="s">
        <v>29</v>
      </c>
      <c r="B14" s="13" t="s">
        <v>30</v>
      </c>
      <c r="C14" s="7">
        <v>8</v>
      </c>
      <c r="D14" s="7">
        <v>9.5</v>
      </c>
      <c r="E14" s="17">
        <v>1.5</v>
      </c>
      <c r="F14" s="7">
        <v>2.7</v>
      </c>
    </row>
    <row r="15" spans="1:8" x14ac:dyDescent="0.2">
      <c r="A15" s="13" t="s">
        <v>31</v>
      </c>
      <c r="B15" s="13" t="s">
        <v>32</v>
      </c>
      <c r="C15" s="7">
        <v>7.8</v>
      </c>
      <c r="D15" s="7">
        <v>8.1999999999999993</v>
      </c>
      <c r="E15" s="17">
        <v>0.39999999999999902</v>
      </c>
      <c r="F15" s="7">
        <v>6</v>
      </c>
    </row>
    <row r="16" spans="1:8" x14ac:dyDescent="0.2">
      <c r="A16" s="13" t="s">
        <v>33</v>
      </c>
      <c r="B16" s="13" t="s">
        <v>34</v>
      </c>
      <c r="C16" s="7">
        <v>9.1</v>
      </c>
      <c r="D16" s="7">
        <v>10.9</v>
      </c>
      <c r="E16" s="17">
        <v>1.8</v>
      </c>
      <c r="F16" s="7">
        <v>0.9</v>
      </c>
    </row>
    <row r="17" spans="1:6" x14ac:dyDescent="0.2">
      <c r="A17" s="13" t="s">
        <v>35</v>
      </c>
      <c r="B17" s="13" t="s">
        <v>36</v>
      </c>
      <c r="C17" s="7">
        <v>6.4</v>
      </c>
      <c r="D17" s="7">
        <v>7.6</v>
      </c>
      <c r="E17" s="17">
        <v>1.2</v>
      </c>
      <c r="F17" s="7">
        <v>4.0999999999999996</v>
      </c>
    </row>
    <row r="18" spans="1:6" x14ac:dyDescent="0.2">
      <c r="A18" s="13" t="s">
        <v>37</v>
      </c>
      <c r="B18" s="13" t="s">
        <v>38</v>
      </c>
      <c r="C18" s="7">
        <v>5.0999999999999996</v>
      </c>
      <c r="D18" s="7">
        <v>6.8</v>
      </c>
      <c r="E18" s="17">
        <v>1.7</v>
      </c>
      <c r="F18" s="7">
        <v>2.5</v>
      </c>
    </row>
    <row r="19" spans="1:6" x14ac:dyDescent="0.2">
      <c r="A19" s="13" t="s">
        <v>39</v>
      </c>
      <c r="B19" s="13" t="s">
        <v>40</v>
      </c>
      <c r="C19" s="7">
        <v>10.3</v>
      </c>
      <c r="D19" s="7">
        <v>11.7</v>
      </c>
      <c r="E19" s="17">
        <v>1.4</v>
      </c>
      <c r="F19" s="7">
        <v>-2.7</v>
      </c>
    </row>
    <row r="20" spans="1:6" x14ac:dyDescent="0.2">
      <c r="A20" s="13" t="s">
        <v>41</v>
      </c>
      <c r="B20" s="13" t="s">
        <v>42</v>
      </c>
      <c r="C20" s="7">
        <v>9.4</v>
      </c>
      <c r="D20" s="7">
        <v>10.6</v>
      </c>
      <c r="E20" s="17">
        <v>1.2</v>
      </c>
      <c r="F20" s="7">
        <v>0</v>
      </c>
    </row>
    <row r="21" spans="1:6" x14ac:dyDescent="0.2">
      <c r="A21" s="13" t="s">
        <v>43</v>
      </c>
      <c r="B21" s="13" t="s">
        <v>44</v>
      </c>
      <c r="C21" s="7">
        <v>6.7</v>
      </c>
      <c r="D21" s="7">
        <v>7</v>
      </c>
      <c r="E21" s="17">
        <v>0.3</v>
      </c>
      <c r="F21" s="7">
        <v>6.3</v>
      </c>
    </row>
    <row r="22" spans="1:6" x14ac:dyDescent="0.2">
      <c r="A22" s="13" t="s">
        <v>45</v>
      </c>
      <c r="B22" s="13" t="s">
        <v>46</v>
      </c>
      <c r="C22" s="7">
        <v>9.8000000000000007</v>
      </c>
      <c r="D22" s="7">
        <v>12.9</v>
      </c>
      <c r="E22" s="17">
        <v>3.1</v>
      </c>
      <c r="F22" s="7">
        <v>-3.2</v>
      </c>
    </row>
    <row r="23" spans="1:6" x14ac:dyDescent="0.2">
      <c r="A23" s="13" t="s">
        <v>47</v>
      </c>
      <c r="B23" s="13" t="s">
        <v>48</v>
      </c>
      <c r="C23" s="7">
        <v>9.9</v>
      </c>
      <c r="D23" s="7">
        <v>11.1</v>
      </c>
      <c r="E23" s="17">
        <v>1.2</v>
      </c>
      <c r="F23" s="7">
        <v>-1.7</v>
      </c>
    </row>
    <row r="24" spans="1:6" x14ac:dyDescent="0.2">
      <c r="A24" s="13" t="s">
        <v>49</v>
      </c>
      <c r="B24" s="13" t="s">
        <v>50</v>
      </c>
      <c r="C24" s="7">
        <v>7.4</v>
      </c>
      <c r="D24" s="7">
        <v>8.5</v>
      </c>
      <c r="E24" s="17">
        <v>1.1000000000000001</v>
      </c>
      <c r="F24" s="7">
        <v>2.1</v>
      </c>
    </row>
    <row r="25" spans="1:6" x14ac:dyDescent="0.2">
      <c r="A25" s="13" t="s">
        <v>51</v>
      </c>
      <c r="B25" s="13" t="s">
        <v>52</v>
      </c>
      <c r="C25" s="7">
        <v>7</v>
      </c>
      <c r="D25" s="7">
        <v>8.5</v>
      </c>
      <c r="E25" s="17">
        <v>1.5</v>
      </c>
      <c r="F25" s="7">
        <v>2.7</v>
      </c>
    </row>
    <row r="26" spans="1:6" x14ac:dyDescent="0.2">
      <c r="A26" s="13" t="s">
        <v>53</v>
      </c>
      <c r="B26" s="13" t="s">
        <v>54</v>
      </c>
      <c r="C26" s="7">
        <v>12</v>
      </c>
      <c r="D26" s="7">
        <v>15.9</v>
      </c>
      <c r="E26" s="17">
        <v>3.9</v>
      </c>
      <c r="F26" s="7">
        <v>-6.1</v>
      </c>
    </row>
    <row r="27" spans="1:6" x14ac:dyDescent="0.2">
      <c r="A27" s="13" t="s">
        <v>55</v>
      </c>
      <c r="B27" s="13" t="s">
        <v>56</v>
      </c>
      <c r="C27" s="7">
        <v>8.6999999999999993</v>
      </c>
      <c r="D27" s="7">
        <v>10.199999999999999</v>
      </c>
      <c r="E27" s="17">
        <v>1.5</v>
      </c>
      <c r="F27" s="7">
        <v>0.2</v>
      </c>
    </row>
    <row r="28" spans="1:6" x14ac:dyDescent="0.2">
      <c r="A28" s="13" t="s">
        <v>57</v>
      </c>
      <c r="B28" s="13" t="s">
        <v>58</v>
      </c>
      <c r="C28" s="7">
        <v>6.5</v>
      </c>
      <c r="D28" s="7">
        <v>8.6</v>
      </c>
      <c r="E28" s="17">
        <v>2.1</v>
      </c>
      <c r="F28" s="7">
        <v>3.8</v>
      </c>
    </row>
    <row r="29" spans="1:6" x14ac:dyDescent="0.2">
      <c r="A29" s="13" t="s">
        <v>59</v>
      </c>
      <c r="B29" s="13" t="s">
        <v>60</v>
      </c>
      <c r="C29" s="7">
        <v>7.3</v>
      </c>
      <c r="D29" s="7">
        <v>8.5</v>
      </c>
      <c r="E29">
        <v>1.2</v>
      </c>
      <c r="F29" s="7">
        <v>7.2</v>
      </c>
    </row>
    <row r="30" spans="1:6" x14ac:dyDescent="0.2">
      <c r="A30" s="13" t="s">
        <v>61</v>
      </c>
      <c r="B30" s="13" t="s">
        <v>62</v>
      </c>
      <c r="C30" s="7">
        <v>5.8</v>
      </c>
      <c r="D30" s="7">
        <v>8.1999999999999993</v>
      </c>
      <c r="E30" s="17">
        <v>2.4</v>
      </c>
      <c r="F30" s="7">
        <v>2.9</v>
      </c>
    </row>
    <row r="31" spans="1:6" x14ac:dyDescent="0.2">
      <c r="A31" s="13" t="s">
        <v>63</v>
      </c>
      <c r="B31" s="13" t="s">
        <v>64</v>
      </c>
      <c r="C31" s="7">
        <v>6.8</v>
      </c>
      <c r="D31" s="7">
        <v>8.9</v>
      </c>
      <c r="E31" s="17">
        <v>2.1</v>
      </c>
      <c r="F31" s="7">
        <v>1.4</v>
      </c>
    </row>
    <row r="32" spans="1:6" x14ac:dyDescent="0.2">
      <c r="A32" s="13" t="s">
        <v>65</v>
      </c>
      <c r="B32" s="13" t="s">
        <v>66</v>
      </c>
      <c r="C32" s="7">
        <v>6.7</v>
      </c>
      <c r="D32" s="7">
        <v>7.4</v>
      </c>
      <c r="E32" s="17">
        <v>0.7</v>
      </c>
      <c r="F32" s="7">
        <v>2.6</v>
      </c>
    </row>
    <row r="33" spans="1:6" x14ac:dyDescent="0.2">
      <c r="A33" s="13" t="s">
        <v>67</v>
      </c>
      <c r="B33" s="13" t="s">
        <v>68</v>
      </c>
      <c r="C33" s="7">
        <v>3.9</v>
      </c>
      <c r="D33" s="7">
        <v>3.1</v>
      </c>
      <c r="E33" s="17">
        <v>-0.8</v>
      </c>
      <c r="F33" s="7">
        <v>13.8</v>
      </c>
    </row>
    <row r="34" spans="1:6" x14ac:dyDescent="0.2">
      <c r="A34" s="13" t="s">
        <v>69</v>
      </c>
      <c r="B34" s="13" t="s">
        <v>70</v>
      </c>
      <c r="C34" s="7">
        <v>3.7</v>
      </c>
      <c r="D34" s="7">
        <v>3.3</v>
      </c>
      <c r="E34" s="17">
        <v>-0.4</v>
      </c>
      <c r="F34" s="7">
        <v>11.3</v>
      </c>
    </row>
    <row r="35" spans="1:6" x14ac:dyDescent="0.2">
      <c r="A35" s="13" t="s">
        <v>71</v>
      </c>
      <c r="B35" s="13" t="s">
        <v>72</v>
      </c>
      <c r="C35" s="7">
        <v>7.9</v>
      </c>
      <c r="D35" s="7">
        <v>8.6</v>
      </c>
      <c r="E35" s="17">
        <v>0.69999999999999896</v>
      </c>
      <c r="F35" s="7">
        <v>7.1</v>
      </c>
    </row>
    <row r="36" spans="1:6" x14ac:dyDescent="0.2">
      <c r="A36" s="13" t="s">
        <v>73</v>
      </c>
      <c r="B36" s="13" t="s">
        <v>74</v>
      </c>
      <c r="C36" s="7">
        <v>6.4</v>
      </c>
      <c r="D36" s="7">
        <v>7.2</v>
      </c>
      <c r="E36" s="17">
        <v>0.8</v>
      </c>
      <c r="F36" s="7">
        <v>15</v>
      </c>
    </row>
    <row r="37" spans="1:6" x14ac:dyDescent="0.2">
      <c r="A37" s="13" t="s">
        <v>75</v>
      </c>
      <c r="B37" s="13" t="s">
        <v>76</v>
      </c>
      <c r="C37" s="7">
        <v>9.1</v>
      </c>
      <c r="D37" s="7">
        <v>10.4</v>
      </c>
      <c r="E37" s="17">
        <v>1.3</v>
      </c>
      <c r="F37" s="7">
        <v>2.5</v>
      </c>
    </row>
    <row r="38" spans="1:6" x14ac:dyDescent="0.2">
      <c r="A38" s="13" t="s">
        <v>77</v>
      </c>
      <c r="B38" s="13" t="s">
        <v>78</v>
      </c>
      <c r="C38" s="7">
        <v>5.9</v>
      </c>
      <c r="D38" s="7">
        <v>6.3</v>
      </c>
      <c r="E38" s="17">
        <v>0.39999999999999902</v>
      </c>
      <c r="F38" s="7">
        <v>14.1</v>
      </c>
    </row>
    <row r="39" spans="1:6" x14ac:dyDescent="0.2">
      <c r="A39" s="13" t="s">
        <v>79</v>
      </c>
      <c r="B39" s="13" t="s">
        <v>80</v>
      </c>
      <c r="C39" s="7">
        <v>7.4</v>
      </c>
      <c r="D39" s="7">
        <v>7.1</v>
      </c>
      <c r="E39" s="17">
        <v>-0.30000000000000099</v>
      </c>
      <c r="F39" s="7">
        <v>15.2</v>
      </c>
    </row>
    <row r="40" spans="1:6" x14ac:dyDescent="0.2">
      <c r="A40" s="13" t="s">
        <v>81</v>
      </c>
      <c r="B40" s="13" t="s">
        <v>82</v>
      </c>
      <c r="C40" s="7">
        <v>6.3</v>
      </c>
      <c r="D40" s="7">
        <v>6.5</v>
      </c>
      <c r="E40" s="17">
        <v>0.2</v>
      </c>
      <c r="F40" s="7">
        <v>11.4</v>
      </c>
    </row>
    <row r="41" spans="1:6" x14ac:dyDescent="0.2">
      <c r="A41" s="13" t="s">
        <v>83</v>
      </c>
      <c r="B41" s="13" t="s">
        <v>84</v>
      </c>
      <c r="C41" s="7">
        <v>10.5</v>
      </c>
      <c r="D41" s="7">
        <v>13.3</v>
      </c>
      <c r="E41" s="17">
        <v>2.8</v>
      </c>
      <c r="F41" s="7">
        <v>-5.8</v>
      </c>
    </row>
    <row r="42" spans="1:6" x14ac:dyDescent="0.2">
      <c r="A42" s="13" t="s">
        <v>85</v>
      </c>
      <c r="B42" s="13" t="s">
        <v>86</v>
      </c>
      <c r="C42" s="7">
        <v>6.7</v>
      </c>
      <c r="D42" s="7">
        <v>8.6</v>
      </c>
      <c r="E42" s="17">
        <v>1.9</v>
      </c>
      <c r="F42" s="7">
        <v>4</v>
      </c>
    </row>
    <row r="43" spans="1:6" x14ac:dyDescent="0.2">
      <c r="A43" s="13" t="s">
        <v>87</v>
      </c>
      <c r="B43" s="13" t="s">
        <v>88</v>
      </c>
      <c r="C43" s="7">
        <v>6</v>
      </c>
      <c r="D43" s="7">
        <v>7.7</v>
      </c>
      <c r="E43" s="17">
        <v>1.7</v>
      </c>
      <c r="F43" s="7">
        <v>6.7</v>
      </c>
    </row>
    <row r="44" spans="1:6" x14ac:dyDescent="0.2">
      <c r="A44" s="13" t="s">
        <v>89</v>
      </c>
      <c r="B44" s="13" t="s">
        <v>90</v>
      </c>
      <c r="C44" s="7">
        <v>8.1</v>
      </c>
      <c r="D44" s="7">
        <v>9.8000000000000007</v>
      </c>
      <c r="E44" s="17">
        <v>1.7</v>
      </c>
      <c r="F44" s="7">
        <v>-0.9</v>
      </c>
    </row>
    <row r="45" spans="1:6" x14ac:dyDescent="0.2">
      <c r="A45" s="13" t="s">
        <v>91</v>
      </c>
      <c r="B45" s="13" t="s">
        <v>92</v>
      </c>
      <c r="C45" s="7">
        <v>6.1</v>
      </c>
      <c r="D45" s="7">
        <v>6.6</v>
      </c>
      <c r="E45" s="17">
        <v>0.5</v>
      </c>
      <c r="F45" s="7">
        <v>10.199999999999999</v>
      </c>
    </row>
    <row r="46" spans="1:6" x14ac:dyDescent="0.2">
      <c r="A46" s="13" t="s">
        <v>93</v>
      </c>
      <c r="B46" s="13" t="s">
        <v>94</v>
      </c>
      <c r="C46" s="7">
        <v>8.8000000000000007</v>
      </c>
      <c r="D46" s="7">
        <v>10.9</v>
      </c>
      <c r="E46" s="17">
        <v>2.1</v>
      </c>
      <c r="F46" s="7">
        <v>0.5</v>
      </c>
    </row>
    <row r="47" spans="1:6" x14ac:dyDescent="0.2">
      <c r="A47" s="13" t="s">
        <v>95</v>
      </c>
      <c r="B47" s="13" t="s">
        <v>96</v>
      </c>
      <c r="C47" s="7">
        <v>8.5</v>
      </c>
      <c r="D47" s="7">
        <v>10.3</v>
      </c>
      <c r="E47" s="17">
        <v>1.8</v>
      </c>
      <c r="F47" s="7">
        <v>3</v>
      </c>
    </row>
    <row r="48" spans="1:6" x14ac:dyDescent="0.2">
      <c r="A48" s="13" t="s">
        <v>97</v>
      </c>
      <c r="B48" s="13" t="s">
        <v>98</v>
      </c>
      <c r="C48" s="7">
        <v>10.4</v>
      </c>
      <c r="D48" s="7">
        <v>12.4</v>
      </c>
      <c r="E48" s="17">
        <v>2</v>
      </c>
      <c r="F48" s="7">
        <v>2</v>
      </c>
    </row>
    <row r="49" spans="1:6" x14ac:dyDescent="0.2">
      <c r="A49" s="13" t="s">
        <v>99</v>
      </c>
      <c r="B49" s="13" t="s">
        <v>100</v>
      </c>
      <c r="C49" s="7">
        <v>4.9000000000000004</v>
      </c>
      <c r="D49" s="7">
        <v>5.6</v>
      </c>
      <c r="E49" s="17">
        <v>0.69999999999999896</v>
      </c>
      <c r="F49" s="7">
        <v>14.1</v>
      </c>
    </row>
    <row r="50" spans="1:6" x14ac:dyDescent="0.2">
      <c r="A50" s="13" t="s">
        <v>101</v>
      </c>
      <c r="B50" s="13" t="s">
        <v>102</v>
      </c>
      <c r="C50" s="7">
        <v>7.3</v>
      </c>
      <c r="D50" s="7">
        <v>9.1</v>
      </c>
      <c r="E50" s="17">
        <v>1.8</v>
      </c>
      <c r="F50" s="7">
        <v>4.4000000000000004</v>
      </c>
    </row>
    <row r="51" spans="1:6" x14ac:dyDescent="0.2">
      <c r="A51" s="13" t="s">
        <v>103</v>
      </c>
      <c r="B51" s="13" t="s">
        <v>104</v>
      </c>
      <c r="C51" s="7">
        <v>8.9</v>
      </c>
      <c r="D51" s="7">
        <v>10.7</v>
      </c>
      <c r="E51" s="17">
        <v>1.8</v>
      </c>
      <c r="F51" s="7">
        <v>0.6</v>
      </c>
    </row>
    <row r="52" spans="1:6" x14ac:dyDescent="0.2">
      <c r="A52" s="13" t="s">
        <v>105</v>
      </c>
      <c r="B52" s="13" t="s">
        <v>106</v>
      </c>
      <c r="C52" s="7">
        <v>9.5</v>
      </c>
      <c r="D52" s="7">
        <v>11.7</v>
      </c>
      <c r="E52" s="17">
        <v>2.2000000000000002</v>
      </c>
      <c r="F52" s="7">
        <v>0.3</v>
      </c>
    </row>
    <row r="53" spans="1:6" x14ac:dyDescent="0.2">
      <c r="A53" s="13" t="s">
        <v>107</v>
      </c>
      <c r="B53" s="13" t="s">
        <v>108</v>
      </c>
      <c r="C53" s="7">
        <v>8.1999999999999993</v>
      </c>
      <c r="D53" s="7">
        <v>10.199999999999999</v>
      </c>
      <c r="E53" s="17">
        <v>2</v>
      </c>
      <c r="F53" s="7">
        <v>-0.7</v>
      </c>
    </row>
    <row r="54" spans="1:6" x14ac:dyDescent="0.2">
      <c r="A54" s="13" t="s">
        <v>109</v>
      </c>
      <c r="B54" s="13" t="s">
        <v>110</v>
      </c>
      <c r="C54" s="7">
        <v>6</v>
      </c>
      <c r="D54" s="7">
        <v>6.6</v>
      </c>
      <c r="E54" s="17">
        <v>0.6</v>
      </c>
      <c r="F54" s="7">
        <v>5.2</v>
      </c>
    </row>
    <row r="55" spans="1:6" x14ac:dyDescent="0.2">
      <c r="A55" s="13" t="s">
        <v>111</v>
      </c>
      <c r="B55" s="13" t="s">
        <v>112</v>
      </c>
      <c r="C55" s="7">
        <v>6.8</v>
      </c>
      <c r="D55" s="7">
        <v>8.3000000000000007</v>
      </c>
      <c r="E55" s="17">
        <v>1.5</v>
      </c>
      <c r="F55" s="7">
        <v>-0.6</v>
      </c>
    </row>
    <row r="56" spans="1:6" x14ac:dyDescent="0.2">
      <c r="A56" s="13" t="s">
        <v>113</v>
      </c>
      <c r="B56" s="13" t="s">
        <v>114</v>
      </c>
      <c r="C56" s="7">
        <v>7.3</v>
      </c>
      <c r="D56" s="7">
        <v>9.1999999999999993</v>
      </c>
      <c r="E56" s="17">
        <v>1.9</v>
      </c>
      <c r="F56" s="7">
        <v>0.1</v>
      </c>
    </row>
    <row r="57" spans="1:6" x14ac:dyDescent="0.2">
      <c r="A57" s="13" t="s">
        <v>115</v>
      </c>
      <c r="B57" s="13" t="s">
        <v>116</v>
      </c>
      <c r="C57" s="7">
        <v>10.5</v>
      </c>
      <c r="D57" s="7">
        <v>11.9</v>
      </c>
      <c r="E57" s="17">
        <v>1.4</v>
      </c>
      <c r="F57" s="7">
        <v>-7.2</v>
      </c>
    </row>
    <row r="58" spans="1:6" x14ac:dyDescent="0.2">
      <c r="A58" s="13" t="s">
        <v>117</v>
      </c>
      <c r="B58" s="13" t="s">
        <v>118</v>
      </c>
      <c r="C58" s="7">
        <v>7.6</v>
      </c>
      <c r="D58" s="7">
        <v>9.1999999999999993</v>
      </c>
      <c r="E58" s="17">
        <v>1.6</v>
      </c>
      <c r="F58" s="7">
        <v>0.5</v>
      </c>
    </row>
    <row r="59" spans="1:6" x14ac:dyDescent="0.2">
      <c r="A59" s="13" t="s">
        <v>119</v>
      </c>
      <c r="B59" s="13" t="s">
        <v>120</v>
      </c>
      <c r="C59" s="7">
        <v>7.7</v>
      </c>
      <c r="D59" s="7">
        <v>9.3000000000000007</v>
      </c>
      <c r="E59" s="17">
        <v>1.6</v>
      </c>
      <c r="F59" s="7">
        <v>0.2</v>
      </c>
    </row>
    <row r="60" spans="1:6" x14ac:dyDescent="0.2">
      <c r="A60" s="13" t="s">
        <v>121</v>
      </c>
      <c r="B60" s="13" t="s">
        <v>122</v>
      </c>
      <c r="C60" s="7">
        <v>9.4</v>
      </c>
      <c r="D60" s="7">
        <v>12.2</v>
      </c>
      <c r="E60" s="17">
        <v>2.8</v>
      </c>
      <c r="F60" s="7">
        <v>-5.7</v>
      </c>
    </row>
    <row r="61" spans="1:6" x14ac:dyDescent="0.2">
      <c r="A61" s="13" t="s">
        <v>123</v>
      </c>
      <c r="B61" s="13" t="s">
        <v>124</v>
      </c>
      <c r="C61" s="7">
        <v>6.2</v>
      </c>
      <c r="D61" s="7">
        <v>7.1</v>
      </c>
      <c r="E61" s="17">
        <v>0.9</v>
      </c>
      <c r="F61" s="7">
        <v>6.7</v>
      </c>
    </row>
    <row r="62" spans="1:6" x14ac:dyDescent="0.2">
      <c r="A62" s="13" t="s">
        <v>125</v>
      </c>
      <c r="B62" s="13" t="s">
        <v>126</v>
      </c>
      <c r="C62" s="7">
        <v>7.2</v>
      </c>
      <c r="D62" s="7">
        <v>9.1999999999999993</v>
      </c>
      <c r="E62" s="17">
        <v>2</v>
      </c>
      <c r="F62" s="7">
        <v>0.4</v>
      </c>
    </row>
    <row r="63" spans="1:6" x14ac:dyDescent="0.2">
      <c r="A63" s="13" t="s">
        <v>127</v>
      </c>
      <c r="B63" s="13" t="s">
        <v>128</v>
      </c>
      <c r="C63" s="7">
        <v>10.4</v>
      </c>
      <c r="D63" s="7">
        <v>14</v>
      </c>
      <c r="E63" s="17">
        <v>3.6</v>
      </c>
      <c r="F63" s="7">
        <v>-8</v>
      </c>
    </row>
    <row r="64" spans="1:6" x14ac:dyDescent="0.2">
      <c r="A64" s="13" t="s">
        <v>129</v>
      </c>
      <c r="B64" s="13" t="s">
        <v>130</v>
      </c>
      <c r="C64" s="7">
        <v>5.8</v>
      </c>
      <c r="D64" s="7">
        <v>7.7</v>
      </c>
      <c r="E64" s="17">
        <v>1.9</v>
      </c>
      <c r="F64" s="7">
        <v>1.4</v>
      </c>
    </row>
    <row r="65" spans="1:6" x14ac:dyDescent="0.2">
      <c r="A65" s="13" t="s">
        <v>131</v>
      </c>
      <c r="B65" s="13" t="s">
        <v>132</v>
      </c>
      <c r="C65" s="7">
        <v>5.7</v>
      </c>
      <c r="D65" s="7">
        <v>7.1</v>
      </c>
      <c r="E65" s="17">
        <v>1.4</v>
      </c>
      <c r="F65" s="7">
        <v>3.5</v>
      </c>
    </row>
    <row r="66" spans="1:6" x14ac:dyDescent="0.2">
      <c r="A66" s="13" t="s">
        <v>133</v>
      </c>
      <c r="B66" s="13" t="s">
        <v>134</v>
      </c>
      <c r="C66" s="7">
        <v>8.5</v>
      </c>
      <c r="D66" s="7">
        <v>11.1</v>
      </c>
      <c r="E66" s="17">
        <v>2.6</v>
      </c>
      <c r="F66" s="7">
        <v>-4.7</v>
      </c>
    </row>
    <row r="67" spans="1:6" x14ac:dyDescent="0.2">
      <c r="A67" s="13" t="s">
        <v>135</v>
      </c>
      <c r="B67" s="13" t="s">
        <v>136</v>
      </c>
      <c r="C67" s="7">
        <v>5.5</v>
      </c>
      <c r="D67" s="7">
        <v>7.5</v>
      </c>
      <c r="E67" s="17">
        <v>2</v>
      </c>
      <c r="F67" s="7">
        <v>0.1</v>
      </c>
    </row>
    <row r="68" spans="1:6" x14ac:dyDescent="0.2">
      <c r="A68" s="13" t="s">
        <v>137</v>
      </c>
      <c r="B68" s="13" t="s">
        <v>138</v>
      </c>
      <c r="C68" s="7">
        <v>9.6999999999999993</v>
      </c>
      <c r="D68" s="7">
        <v>10.5</v>
      </c>
      <c r="E68" s="17">
        <v>0.80000000000000104</v>
      </c>
      <c r="F68" s="7">
        <v>5.2</v>
      </c>
    </row>
    <row r="69" spans="1:6" x14ac:dyDescent="0.2">
      <c r="A69" s="13" t="s">
        <v>139</v>
      </c>
      <c r="B69" s="13" t="s">
        <v>140</v>
      </c>
      <c r="C69" s="7">
        <v>6.2</v>
      </c>
      <c r="D69" s="7">
        <v>7.9</v>
      </c>
      <c r="E69" s="17">
        <v>1.7</v>
      </c>
      <c r="F69" s="7">
        <v>5.7</v>
      </c>
    </row>
    <row r="70" spans="1:6" x14ac:dyDescent="0.2">
      <c r="A70" s="13" t="s">
        <v>141</v>
      </c>
      <c r="B70" s="13" t="s">
        <v>142</v>
      </c>
      <c r="C70" s="7">
        <v>7.6</v>
      </c>
      <c r="D70" s="7">
        <v>9.5</v>
      </c>
      <c r="E70" s="17">
        <v>1.9</v>
      </c>
      <c r="F70" s="7">
        <v>0.1</v>
      </c>
    </row>
    <row r="71" spans="1:6" x14ac:dyDescent="0.2">
      <c r="A71" s="13" t="s">
        <v>143</v>
      </c>
      <c r="B71" s="13" t="s">
        <v>144</v>
      </c>
      <c r="C71" s="7">
        <v>7.1</v>
      </c>
      <c r="D71" s="7">
        <v>8.1999999999999993</v>
      </c>
      <c r="E71" s="17">
        <v>1.1000000000000001</v>
      </c>
      <c r="F71" s="7">
        <v>8.3000000000000007</v>
      </c>
    </row>
    <row r="72" spans="1:6" x14ac:dyDescent="0.2">
      <c r="A72" s="13" t="s">
        <v>145</v>
      </c>
      <c r="B72" s="13" t="s">
        <v>146</v>
      </c>
      <c r="C72" s="7">
        <v>6.6</v>
      </c>
      <c r="D72" s="7">
        <v>7.9</v>
      </c>
      <c r="E72" s="17">
        <v>1.3</v>
      </c>
      <c r="F72" s="7">
        <v>4.9000000000000004</v>
      </c>
    </row>
    <row r="73" spans="1:6" x14ac:dyDescent="0.2">
      <c r="A73" s="13" t="s">
        <v>147</v>
      </c>
      <c r="B73" s="13" t="s">
        <v>148</v>
      </c>
      <c r="C73" s="7">
        <v>8.3000000000000007</v>
      </c>
      <c r="D73" s="7">
        <v>9</v>
      </c>
      <c r="E73" s="17">
        <v>0.69999999999999896</v>
      </c>
      <c r="F73" s="7">
        <v>2.6</v>
      </c>
    </row>
    <row r="74" spans="1:6" x14ac:dyDescent="0.2">
      <c r="A74" s="13" t="s">
        <v>149</v>
      </c>
      <c r="B74" s="13" t="s">
        <v>150</v>
      </c>
      <c r="C74" s="7">
        <v>6.7</v>
      </c>
      <c r="D74" s="7">
        <v>7.4</v>
      </c>
      <c r="E74" s="17">
        <v>0.7</v>
      </c>
      <c r="F74" s="7">
        <v>10.199999999999999</v>
      </c>
    </row>
    <row r="75" spans="1:6" x14ac:dyDescent="0.2">
      <c r="A75" s="13" t="s">
        <v>151</v>
      </c>
      <c r="B75" s="13" t="s">
        <v>152</v>
      </c>
      <c r="C75" s="7">
        <v>8.6</v>
      </c>
      <c r="D75" s="7">
        <v>10.7</v>
      </c>
      <c r="E75" s="17">
        <v>2.1</v>
      </c>
      <c r="F75" s="7">
        <v>-1.9</v>
      </c>
    </row>
    <row r="76" spans="1:6" x14ac:dyDescent="0.2">
      <c r="A76" s="13" t="s">
        <v>153</v>
      </c>
      <c r="B76" s="13" t="s">
        <v>154</v>
      </c>
      <c r="C76" s="7">
        <v>8.5</v>
      </c>
      <c r="D76" s="7">
        <v>10.199999999999999</v>
      </c>
      <c r="E76" s="17">
        <v>1.7</v>
      </c>
      <c r="F76" s="7">
        <v>-0.7</v>
      </c>
    </row>
    <row r="77" spans="1:6" x14ac:dyDescent="0.2">
      <c r="A77" s="13" t="s">
        <v>155</v>
      </c>
      <c r="B77" s="13" t="s">
        <v>156</v>
      </c>
      <c r="C77" s="7">
        <v>7.5</v>
      </c>
      <c r="D77" s="7">
        <v>9.1</v>
      </c>
      <c r="E77" s="17">
        <v>1.6</v>
      </c>
      <c r="F77" s="7">
        <v>1.1000000000000001</v>
      </c>
    </row>
    <row r="78" spans="1:6" x14ac:dyDescent="0.2">
      <c r="A78" s="13" t="s">
        <v>157</v>
      </c>
      <c r="B78" s="13" t="s">
        <v>158</v>
      </c>
      <c r="C78" s="7">
        <v>5.0999999999999996</v>
      </c>
      <c r="D78" s="7">
        <v>6</v>
      </c>
      <c r="E78" s="17">
        <v>0.9</v>
      </c>
      <c r="F78" s="7">
        <v>7</v>
      </c>
    </row>
    <row r="79" spans="1:6" x14ac:dyDescent="0.2">
      <c r="A79" s="13" t="s">
        <v>159</v>
      </c>
      <c r="B79" s="13" t="s">
        <v>160</v>
      </c>
      <c r="C79" s="7">
        <v>5.8</v>
      </c>
      <c r="D79" s="7">
        <v>6.5</v>
      </c>
      <c r="E79" s="17">
        <v>0.7</v>
      </c>
      <c r="F79" s="7">
        <v>15.1</v>
      </c>
    </row>
    <row r="80" spans="1:6" x14ac:dyDescent="0.2">
      <c r="A80" s="13" t="s">
        <v>161</v>
      </c>
      <c r="B80" s="13" t="s">
        <v>162</v>
      </c>
      <c r="C80" s="7">
        <v>7.8</v>
      </c>
      <c r="D80" s="7">
        <v>9.1999999999999993</v>
      </c>
      <c r="E80" s="17">
        <v>1.4</v>
      </c>
      <c r="F80" s="7">
        <v>-3.9</v>
      </c>
    </row>
    <row r="81" spans="1:6" x14ac:dyDescent="0.2">
      <c r="A81" s="13" t="s">
        <v>163</v>
      </c>
      <c r="B81" s="13" t="s">
        <v>164</v>
      </c>
      <c r="C81" s="7">
        <v>5.8</v>
      </c>
      <c r="D81" s="7">
        <v>8.1</v>
      </c>
      <c r="E81" s="17">
        <v>2.2999999999999998</v>
      </c>
      <c r="F81" s="7">
        <v>0.4</v>
      </c>
    </row>
    <row r="82" spans="1:6" x14ac:dyDescent="0.2">
      <c r="A82" s="13" t="s">
        <v>165</v>
      </c>
      <c r="B82" s="13" t="s">
        <v>166</v>
      </c>
      <c r="C82" s="7">
        <v>6</v>
      </c>
      <c r="D82" s="7">
        <v>6.8</v>
      </c>
      <c r="E82" s="17">
        <v>0.8</v>
      </c>
      <c r="F82" s="7">
        <v>8.8000000000000007</v>
      </c>
    </row>
    <row r="83" spans="1:6" x14ac:dyDescent="0.2">
      <c r="A83" s="13" t="s">
        <v>167</v>
      </c>
      <c r="B83" s="13" t="s">
        <v>168</v>
      </c>
      <c r="C83" s="7">
        <v>5</v>
      </c>
      <c r="D83" s="7">
        <v>6.4</v>
      </c>
      <c r="E83" s="17">
        <v>1.4</v>
      </c>
      <c r="F83" s="7">
        <v>3</v>
      </c>
    </row>
    <row r="84" spans="1:6" x14ac:dyDescent="0.2">
      <c r="A84" s="13" t="s">
        <v>169</v>
      </c>
      <c r="B84" s="13" t="s">
        <v>170</v>
      </c>
      <c r="C84" s="7">
        <v>7.1</v>
      </c>
      <c r="D84" s="7">
        <v>9.1999999999999993</v>
      </c>
      <c r="E84" s="17">
        <v>2.1</v>
      </c>
      <c r="F84" s="7">
        <v>2.2000000000000002</v>
      </c>
    </row>
    <row r="85" spans="1:6" x14ac:dyDescent="0.2">
      <c r="A85" s="13" t="s">
        <v>171</v>
      </c>
      <c r="B85" s="13" t="s">
        <v>172</v>
      </c>
      <c r="C85" s="7">
        <v>6.5</v>
      </c>
      <c r="D85" s="7">
        <v>8.4</v>
      </c>
      <c r="E85" s="17">
        <v>1.9</v>
      </c>
      <c r="F85" s="7">
        <v>-0.2</v>
      </c>
    </row>
    <row r="86" spans="1:6" x14ac:dyDescent="0.2">
      <c r="A86" s="13" t="s">
        <v>173</v>
      </c>
      <c r="B86" s="13" t="s">
        <v>174</v>
      </c>
      <c r="C86" s="7">
        <v>8.5</v>
      </c>
      <c r="D86" s="7">
        <v>9.1</v>
      </c>
      <c r="E86" s="17">
        <v>0.6</v>
      </c>
      <c r="F86" s="7">
        <v>4.5999999999999996</v>
      </c>
    </row>
    <row r="87" spans="1:6" x14ac:dyDescent="0.2">
      <c r="A87" s="13" t="s">
        <v>175</v>
      </c>
      <c r="B87" s="13" t="s">
        <v>176</v>
      </c>
      <c r="C87" s="7">
        <v>9.1</v>
      </c>
      <c r="D87" s="7">
        <v>9.6999999999999993</v>
      </c>
      <c r="E87" s="17">
        <v>0.6</v>
      </c>
      <c r="F87" s="7">
        <v>9.6</v>
      </c>
    </row>
    <row r="88" spans="1:6" x14ac:dyDescent="0.2">
      <c r="A88" s="13" t="s">
        <v>177</v>
      </c>
      <c r="B88" s="13" t="s">
        <v>178</v>
      </c>
      <c r="C88" s="7">
        <v>5.7</v>
      </c>
      <c r="D88" s="7">
        <v>6</v>
      </c>
      <c r="E88" s="17">
        <v>0.3</v>
      </c>
      <c r="F88" s="7">
        <v>7.7</v>
      </c>
    </row>
    <row r="89" spans="1:6" x14ac:dyDescent="0.2">
      <c r="A89" s="13" t="s">
        <v>179</v>
      </c>
      <c r="B89" s="13" t="s">
        <v>180</v>
      </c>
      <c r="C89" s="7">
        <v>8.5</v>
      </c>
      <c r="D89" s="7">
        <v>10.199999999999999</v>
      </c>
      <c r="E89" s="17">
        <v>1.7</v>
      </c>
      <c r="F89" s="7">
        <v>4.0999999999999996</v>
      </c>
    </row>
    <row r="90" spans="1:6" x14ac:dyDescent="0.2">
      <c r="A90" s="13" t="s">
        <v>181</v>
      </c>
      <c r="B90" s="13" t="s">
        <v>182</v>
      </c>
      <c r="C90" s="7">
        <v>4.4000000000000004</v>
      </c>
      <c r="D90" s="7">
        <v>5</v>
      </c>
      <c r="E90" s="17">
        <v>0.6</v>
      </c>
      <c r="F90" s="7">
        <v>10.6</v>
      </c>
    </row>
    <row r="91" spans="1:6" x14ac:dyDescent="0.2">
      <c r="A91" s="13" t="s">
        <v>183</v>
      </c>
      <c r="B91" s="13" t="s">
        <v>184</v>
      </c>
      <c r="C91" s="7">
        <v>8.6999999999999993</v>
      </c>
      <c r="D91" s="7">
        <v>9.5</v>
      </c>
      <c r="E91" s="17">
        <v>0.80000000000000104</v>
      </c>
      <c r="F91" s="7">
        <v>3.1</v>
      </c>
    </row>
    <row r="92" spans="1:6" x14ac:dyDescent="0.2">
      <c r="A92" s="13" t="s">
        <v>185</v>
      </c>
      <c r="B92" s="13" t="s">
        <v>186</v>
      </c>
      <c r="C92" s="7">
        <v>8.1</v>
      </c>
      <c r="D92" s="7">
        <v>9.6999999999999993</v>
      </c>
      <c r="E92" s="17">
        <v>1.6</v>
      </c>
      <c r="F92" s="7">
        <v>-0.7</v>
      </c>
    </row>
    <row r="93" spans="1:6" x14ac:dyDescent="0.2">
      <c r="A93" s="13" t="s">
        <v>187</v>
      </c>
      <c r="B93" s="13" t="s">
        <v>188</v>
      </c>
      <c r="C93" s="7">
        <v>8.6999999999999993</v>
      </c>
      <c r="D93" s="7">
        <v>11.3</v>
      </c>
      <c r="E93" s="17">
        <v>2.6</v>
      </c>
      <c r="F93" s="7">
        <v>-4.7</v>
      </c>
    </row>
    <row r="94" spans="1:6" x14ac:dyDescent="0.2">
      <c r="A94" s="13" t="s">
        <v>189</v>
      </c>
      <c r="B94" s="13" t="s">
        <v>190</v>
      </c>
      <c r="C94" s="7">
        <v>9.1</v>
      </c>
      <c r="D94" s="7">
        <v>12</v>
      </c>
      <c r="E94" s="17">
        <v>2.9</v>
      </c>
      <c r="F94" s="7">
        <v>-2.7</v>
      </c>
    </row>
    <row r="95" spans="1:6" x14ac:dyDescent="0.2">
      <c r="A95" s="13" t="s">
        <v>191</v>
      </c>
      <c r="B95" s="13" t="s">
        <v>192</v>
      </c>
      <c r="C95" s="7">
        <v>6.6</v>
      </c>
      <c r="D95" s="7">
        <v>10.7</v>
      </c>
      <c r="E95" s="17">
        <v>4.0999999999999996</v>
      </c>
      <c r="F95" s="7">
        <v>-1.6</v>
      </c>
    </row>
    <row r="96" spans="1:6" x14ac:dyDescent="0.2">
      <c r="A96" s="13" t="s">
        <v>193</v>
      </c>
      <c r="B96" s="13" t="s">
        <v>194</v>
      </c>
      <c r="C96" s="7">
        <v>5.2</v>
      </c>
      <c r="D96" s="7">
        <v>6.6</v>
      </c>
      <c r="E96" s="17">
        <v>1.4</v>
      </c>
      <c r="F96" s="7">
        <v>8.1</v>
      </c>
    </row>
    <row r="97" spans="1:6" x14ac:dyDescent="0.2">
      <c r="A97" s="13" t="s">
        <v>195</v>
      </c>
      <c r="B97" s="13" t="s">
        <v>196</v>
      </c>
      <c r="C97" s="7">
        <v>6.3</v>
      </c>
      <c r="D97" s="7">
        <v>6.5</v>
      </c>
      <c r="E97" s="17">
        <v>0.2</v>
      </c>
      <c r="F97" s="7">
        <v>4.0999999999999996</v>
      </c>
    </row>
    <row r="98" spans="1:6" x14ac:dyDescent="0.2">
      <c r="A98" s="13" t="s">
        <v>197</v>
      </c>
      <c r="B98" s="13" t="s">
        <v>198</v>
      </c>
      <c r="C98" s="7">
        <v>5.2</v>
      </c>
      <c r="D98" s="7">
        <v>6.1</v>
      </c>
      <c r="E98" s="17">
        <v>0.9</v>
      </c>
      <c r="F98" s="7">
        <v>9.1999999999999993</v>
      </c>
    </row>
    <row r="99" spans="1:6" x14ac:dyDescent="0.2">
      <c r="A99" s="13" t="s">
        <v>199</v>
      </c>
      <c r="B99" s="13" t="s">
        <v>200</v>
      </c>
      <c r="C99" s="7">
        <v>5.0999999999999996</v>
      </c>
      <c r="D99" s="7">
        <v>5.8</v>
      </c>
      <c r="E99" s="17">
        <v>0.7</v>
      </c>
      <c r="F99" s="7">
        <v>6.8</v>
      </c>
    </row>
    <row r="100" spans="1:6" x14ac:dyDescent="0.2">
      <c r="A100" s="13" t="s">
        <v>201</v>
      </c>
      <c r="B100" s="13" t="s">
        <v>202</v>
      </c>
      <c r="C100" s="7">
        <v>4.8</v>
      </c>
      <c r="D100" s="7">
        <v>6</v>
      </c>
      <c r="E100" s="17">
        <v>1.2</v>
      </c>
      <c r="F100" s="7">
        <v>7.1</v>
      </c>
    </row>
    <row r="101" spans="1:6" x14ac:dyDescent="0.2">
      <c r="A101" s="13" t="s">
        <v>203</v>
      </c>
      <c r="B101" s="13" t="s">
        <v>204</v>
      </c>
      <c r="C101" s="7">
        <v>14.2</v>
      </c>
      <c r="D101" s="7">
        <v>15.1</v>
      </c>
      <c r="E101" s="17">
        <v>0.9</v>
      </c>
      <c r="F101" s="7">
        <v>-4.5</v>
      </c>
    </row>
    <row r="102" spans="1:6" x14ac:dyDescent="0.2">
      <c r="A102" s="13" t="s">
        <v>205</v>
      </c>
      <c r="B102" s="13" t="s">
        <v>206</v>
      </c>
      <c r="C102" s="7">
        <v>12.7</v>
      </c>
      <c r="D102" s="7">
        <v>16.100000000000001</v>
      </c>
      <c r="E102" s="17">
        <v>3.4</v>
      </c>
      <c r="F102" s="7">
        <v>-8.9</v>
      </c>
    </row>
    <row r="103" spans="1:6" x14ac:dyDescent="0.2">
      <c r="A103" s="13" t="s">
        <v>207</v>
      </c>
      <c r="B103" s="13" t="s">
        <v>208</v>
      </c>
      <c r="C103" s="7">
        <v>7.7</v>
      </c>
      <c r="D103" s="7">
        <v>10</v>
      </c>
      <c r="E103" s="17">
        <v>2.2999999999999998</v>
      </c>
      <c r="F103" s="7">
        <v>27</v>
      </c>
    </row>
    <row r="104" spans="1:6" x14ac:dyDescent="0.2">
      <c r="A104" s="18" t="s">
        <v>209</v>
      </c>
      <c r="B104" s="18" t="s">
        <v>210</v>
      </c>
      <c r="C104" s="11">
        <v>7.4</v>
      </c>
      <c r="D104" s="11">
        <v>8.9</v>
      </c>
      <c r="E104" s="19">
        <v>1.5</v>
      </c>
      <c r="F104" s="11">
        <v>5.7</v>
      </c>
    </row>
    <row r="105" spans="1:6" x14ac:dyDescent="0.2">
      <c r="A105" s="20" t="s">
        <v>215</v>
      </c>
      <c r="B105" s="21"/>
      <c r="C105" s="22">
        <v>6.9</v>
      </c>
      <c r="D105" s="23">
        <v>8.1999999999999993</v>
      </c>
      <c r="E105" s="24">
        <v>1.3</v>
      </c>
      <c r="F105" s="23">
        <v>4.4000000000000004</v>
      </c>
    </row>
    <row r="106" spans="1:6" ht="27" customHeight="1" x14ac:dyDescent="0.2">
      <c r="A106" s="35" t="s">
        <v>242</v>
      </c>
      <c r="B106" s="35"/>
      <c r="C106" s="35"/>
      <c r="D106" s="35"/>
      <c r="E106" s="35"/>
      <c r="F106" s="35"/>
    </row>
    <row r="107" spans="1:6" x14ac:dyDescent="0.2">
      <c r="A107" t="s">
        <v>9</v>
      </c>
    </row>
    <row r="108" spans="1:6" x14ac:dyDescent="0.2">
      <c r="A108" t="s">
        <v>233</v>
      </c>
    </row>
  </sheetData>
  <mergeCells count="6">
    <mergeCell ref="A106:F106"/>
    <mergeCell ref="A3:A4"/>
    <mergeCell ref="B3:B4"/>
    <mergeCell ref="C3:D3"/>
    <mergeCell ref="E3:E4"/>
    <mergeCell ref="F3:F4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4"/>
  <sheetViews>
    <sheetView zoomScaleNormal="100" workbookViewId="0">
      <selection sqref="A1:D1"/>
    </sheetView>
  </sheetViews>
  <sheetFormatPr baseColWidth="10" defaultColWidth="11.5703125" defaultRowHeight="12.75" x14ac:dyDescent="0.2"/>
  <cols>
    <col min="1" max="1" width="50.7109375" customWidth="1"/>
    <col min="2" max="4" width="20.7109375" customWidth="1"/>
  </cols>
  <sheetData>
    <row r="1" spans="1:4" ht="30.75" customHeight="1" x14ac:dyDescent="0.2">
      <c r="A1" s="37" t="s">
        <v>234</v>
      </c>
      <c r="B1" s="37"/>
      <c r="C1" s="37"/>
      <c r="D1" s="37"/>
    </row>
    <row r="2" spans="1:4" x14ac:dyDescent="0.2">
      <c r="D2" s="12" t="s">
        <v>10</v>
      </c>
    </row>
    <row r="3" spans="1:4" ht="12.75" customHeight="1" x14ac:dyDescent="0.2">
      <c r="A3" s="36" t="s">
        <v>235</v>
      </c>
      <c r="B3" s="38" t="s">
        <v>216</v>
      </c>
      <c r="C3" s="38"/>
      <c r="D3" s="38"/>
    </row>
    <row r="4" spans="1:4" ht="26.85" customHeight="1" x14ac:dyDescent="0.2">
      <c r="A4" s="36"/>
      <c r="B4" s="31" t="s">
        <v>217</v>
      </c>
      <c r="C4" s="31" t="s">
        <v>218</v>
      </c>
      <c r="D4" s="31" t="s">
        <v>7</v>
      </c>
    </row>
    <row r="5" spans="1:4" x14ac:dyDescent="0.2">
      <c r="A5" s="13" t="s">
        <v>219</v>
      </c>
      <c r="B5" s="7">
        <v>9.8320497815267398</v>
      </c>
      <c r="C5" s="7">
        <v>7.4225221666854502</v>
      </c>
      <c r="D5" s="7">
        <v>4.5999999999999996</v>
      </c>
    </row>
    <row r="6" spans="1:4" x14ac:dyDescent="0.2">
      <c r="A6" s="13" t="s">
        <v>220</v>
      </c>
      <c r="B6" s="7">
        <v>18.328490727003398</v>
      </c>
      <c r="C6" s="7">
        <v>16.277301574218399</v>
      </c>
      <c r="D6" s="7">
        <v>10.6</v>
      </c>
    </row>
    <row r="7" spans="1:4" x14ac:dyDescent="0.2">
      <c r="A7" s="13" t="s">
        <v>221</v>
      </c>
      <c r="B7" s="7">
        <v>12.4593630208017</v>
      </c>
      <c r="C7" s="7">
        <v>10.3145954065666</v>
      </c>
      <c r="D7" s="7">
        <v>4.2</v>
      </c>
    </row>
    <row r="8" spans="1:4" x14ac:dyDescent="0.2">
      <c r="A8" s="13" t="s">
        <v>222</v>
      </c>
      <c r="B8" s="7">
        <v>10.7864025453321</v>
      </c>
      <c r="C8" s="7">
        <v>8.7933488060237508</v>
      </c>
      <c r="D8" s="7">
        <v>2.8</v>
      </c>
    </row>
    <row r="9" spans="1:4" x14ac:dyDescent="0.2">
      <c r="A9" s="13" t="s">
        <v>223</v>
      </c>
      <c r="B9" s="7">
        <v>8.5193013498640795</v>
      </c>
      <c r="C9" s="7">
        <v>6.0862988363904602</v>
      </c>
      <c r="D9" s="7">
        <v>0.1</v>
      </c>
    </row>
    <row r="10" spans="1:4" x14ac:dyDescent="0.2">
      <c r="A10" s="13" t="s">
        <v>224</v>
      </c>
      <c r="B10" s="7">
        <v>7.7225824051358503</v>
      </c>
      <c r="C10" s="7">
        <v>5.8441585120064099</v>
      </c>
      <c r="D10" s="7">
        <v>0.4</v>
      </c>
    </row>
    <row r="11" spans="1:4" x14ac:dyDescent="0.2">
      <c r="A11" s="25" t="s">
        <v>215</v>
      </c>
      <c r="B11" s="23">
        <v>11.7269763494819</v>
      </c>
      <c r="C11" s="23">
        <v>9.7657057919321097</v>
      </c>
      <c r="D11" s="25">
        <v>4.4000000000000004</v>
      </c>
    </row>
    <row r="12" spans="1:4" ht="29.85" customHeight="1" x14ac:dyDescent="0.2">
      <c r="A12" s="39" t="s">
        <v>225</v>
      </c>
      <c r="B12" s="39"/>
      <c r="C12" s="39"/>
      <c r="D12" s="39"/>
    </row>
    <row r="13" spans="1:4" x14ac:dyDescent="0.2">
      <c r="A13" t="s">
        <v>9</v>
      </c>
      <c r="B13" s="26"/>
      <c r="C13" s="26"/>
      <c r="D13" s="1"/>
    </row>
    <row r="14" spans="1:4" x14ac:dyDescent="0.2">
      <c r="A14" t="s">
        <v>233</v>
      </c>
    </row>
  </sheetData>
  <mergeCells count="4">
    <mergeCell ref="A1:D1"/>
    <mergeCell ref="A3:A4"/>
    <mergeCell ref="B3:D3"/>
    <mergeCell ref="A12:D1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3"/>
  <sheetViews>
    <sheetView zoomScaleNormal="100" workbookViewId="0"/>
  </sheetViews>
  <sheetFormatPr baseColWidth="10" defaultColWidth="11.5703125" defaultRowHeight="12.75" x14ac:dyDescent="0.2"/>
  <cols>
    <col min="1" max="1" width="50.7109375" customWidth="1"/>
    <col min="2" max="5" width="20.7109375" customWidth="1"/>
  </cols>
  <sheetData>
    <row r="1" spans="1:5" x14ac:dyDescent="0.2">
      <c r="A1" s="1" t="s">
        <v>244</v>
      </c>
    </row>
    <row r="2" spans="1:5" x14ac:dyDescent="0.2">
      <c r="E2" s="12" t="s">
        <v>10</v>
      </c>
    </row>
    <row r="3" spans="1:5" ht="25.5" x14ac:dyDescent="0.2">
      <c r="A3" s="5" t="s">
        <v>235</v>
      </c>
      <c r="B3" s="5" t="s">
        <v>226</v>
      </c>
      <c r="C3" s="5" t="s">
        <v>239</v>
      </c>
      <c r="D3" s="5" t="s">
        <v>227</v>
      </c>
      <c r="E3" s="5" t="s">
        <v>228</v>
      </c>
    </row>
    <row r="4" spans="1:5" x14ac:dyDescent="0.2">
      <c r="A4" s="13" t="s">
        <v>219</v>
      </c>
      <c r="B4" s="7">
        <v>9.1999999999999993</v>
      </c>
      <c r="C4" s="7">
        <v>6.2</v>
      </c>
      <c r="D4" s="7">
        <v>7</v>
      </c>
      <c r="E4" s="7">
        <v>7</v>
      </c>
    </row>
    <row r="5" spans="1:5" x14ac:dyDescent="0.2">
      <c r="A5" s="13" t="s">
        <v>220</v>
      </c>
      <c r="B5" s="7">
        <v>8</v>
      </c>
      <c r="C5" s="7">
        <v>6.3</v>
      </c>
      <c r="D5" s="7">
        <v>6.4</v>
      </c>
      <c r="E5" s="7">
        <v>6.9</v>
      </c>
    </row>
    <row r="6" spans="1:5" x14ac:dyDescent="0.2">
      <c r="A6" s="13" t="s">
        <v>221</v>
      </c>
      <c r="B6" s="7">
        <v>10.1</v>
      </c>
      <c r="C6" s="7">
        <v>6.7</v>
      </c>
      <c r="D6" s="7">
        <v>7.4</v>
      </c>
      <c r="E6" s="7">
        <v>8.1999999999999993</v>
      </c>
    </row>
    <row r="7" spans="1:5" x14ac:dyDescent="0.2">
      <c r="A7" s="13" t="s">
        <v>222</v>
      </c>
      <c r="B7" s="7">
        <v>10.5</v>
      </c>
      <c r="C7" s="7">
        <v>7.6</v>
      </c>
      <c r="D7" s="7">
        <v>8</v>
      </c>
      <c r="E7" s="7">
        <v>8.9</v>
      </c>
    </row>
    <row r="8" spans="1:5" x14ac:dyDescent="0.2">
      <c r="A8" s="13" t="s">
        <v>223</v>
      </c>
      <c r="B8" s="7">
        <v>10.6</v>
      </c>
      <c r="C8" s="7">
        <v>7.3</v>
      </c>
      <c r="D8" s="7">
        <v>9</v>
      </c>
      <c r="E8" s="7">
        <v>9.6</v>
      </c>
    </row>
    <row r="9" spans="1:5" x14ac:dyDescent="0.2">
      <c r="A9" s="18" t="s">
        <v>224</v>
      </c>
      <c r="B9" s="27" t="s">
        <v>229</v>
      </c>
      <c r="C9" s="27" t="s">
        <v>229</v>
      </c>
      <c r="D9" s="27" t="s">
        <v>229</v>
      </c>
      <c r="E9" s="11">
        <v>9.3000000000000007</v>
      </c>
    </row>
    <row r="10" spans="1:5" x14ac:dyDescent="0.2">
      <c r="A10" t="s">
        <v>230</v>
      </c>
      <c r="B10" s="28"/>
      <c r="C10" s="28"/>
      <c r="D10" s="28"/>
      <c r="E10" s="28"/>
    </row>
    <row r="11" spans="1:5" x14ac:dyDescent="0.2">
      <c r="A11" s="39" t="s">
        <v>237</v>
      </c>
      <c r="B11" s="39"/>
      <c r="C11" s="39"/>
      <c r="D11" s="39"/>
      <c r="E11" s="39"/>
    </row>
    <row r="12" spans="1:5" x14ac:dyDescent="0.2">
      <c r="A12" t="s">
        <v>9</v>
      </c>
    </row>
    <row r="13" spans="1:5" x14ac:dyDescent="0.2">
      <c r="A13" t="s">
        <v>233</v>
      </c>
    </row>
  </sheetData>
  <mergeCells count="1">
    <mergeCell ref="A11:E11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8"/>
  <sheetViews>
    <sheetView zoomScaleNormal="100" workbookViewId="0"/>
  </sheetViews>
  <sheetFormatPr baseColWidth="10" defaultColWidth="11.5703125" defaultRowHeight="12.75" x14ac:dyDescent="0.2"/>
  <cols>
    <col min="1" max="1" width="50.7109375" customWidth="1"/>
    <col min="2" max="5" width="20.7109375" customWidth="1"/>
  </cols>
  <sheetData>
    <row r="1" spans="1:5" x14ac:dyDescent="0.2">
      <c r="A1" s="1" t="s">
        <v>245</v>
      </c>
    </row>
    <row r="2" spans="1:5" x14ac:dyDescent="0.2">
      <c r="E2" s="12" t="s">
        <v>231</v>
      </c>
    </row>
    <row r="3" spans="1:5" ht="25.5" x14ac:dyDescent="0.2">
      <c r="A3" s="5" t="s">
        <v>235</v>
      </c>
      <c r="B3" s="5" t="s">
        <v>226</v>
      </c>
      <c r="C3" s="5" t="s">
        <v>239</v>
      </c>
      <c r="D3" s="5" t="s">
        <v>227</v>
      </c>
      <c r="E3" s="5" t="s">
        <v>228</v>
      </c>
    </row>
    <row r="4" spans="1:5" x14ac:dyDescent="0.2">
      <c r="A4" s="13" t="s">
        <v>219</v>
      </c>
      <c r="B4" s="17">
        <v>1.4</v>
      </c>
      <c r="C4" s="17">
        <v>0.8</v>
      </c>
      <c r="D4" s="29">
        <v>1.3</v>
      </c>
      <c r="E4" s="17">
        <v>1</v>
      </c>
    </row>
    <row r="5" spans="1:5" x14ac:dyDescent="0.2">
      <c r="A5" s="13" t="s">
        <v>220</v>
      </c>
      <c r="B5" s="17">
        <v>0.6</v>
      </c>
      <c r="C5" s="17">
        <v>1.2</v>
      </c>
      <c r="D5" s="29">
        <v>1</v>
      </c>
      <c r="E5" s="17">
        <v>0.9</v>
      </c>
    </row>
    <row r="6" spans="1:5" x14ac:dyDescent="0.2">
      <c r="A6" s="13" t="s">
        <v>221</v>
      </c>
      <c r="B6" s="17">
        <v>1.2</v>
      </c>
      <c r="C6" s="17">
        <v>1.1000000000000001</v>
      </c>
      <c r="D6" s="17">
        <v>1.2</v>
      </c>
      <c r="E6" s="17">
        <v>1.1000000000000001</v>
      </c>
    </row>
    <row r="7" spans="1:5" x14ac:dyDescent="0.2">
      <c r="A7" s="13" t="s">
        <v>222</v>
      </c>
      <c r="B7" s="29">
        <v>1.4</v>
      </c>
      <c r="C7" s="17">
        <v>1.4</v>
      </c>
      <c r="D7" s="29">
        <v>1.4</v>
      </c>
      <c r="E7" s="17">
        <v>1.4</v>
      </c>
    </row>
    <row r="8" spans="1:5" x14ac:dyDescent="0.2">
      <c r="A8" s="13" t="s">
        <v>223</v>
      </c>
      <c r="B8" s="17">
        <v>1.7</v>
      </c>
      <c r="C8" s="17">
        <v>1.3</v>
      </c>
      <c r="D8" s="17">
        <v>1.8</v>
      </c>
      <c r="E8" s="17">
        <v>1.7</v>
      </c>
    </row>
    <row r="9" spans="1:5" x14ac:dyDescent="0.2">
      <c r="A9" s="18" t="s">
        <v>224</v>
      </c>
      <c r="B9" s="30" t="s">
        <v>229</v>
      </c>
      <c r="C9" s="30" t="s">
        <v>229</v>
      </c>
      <c r="D9" s="30" t="s">
        <v>229</v>
      </c>
      <c r="E9" s="19">
        <v>1.6</v>
      </c>
    </row>
    <row r="10" spans="1:5" x14ac:dyDescent="0.2">
      <c r="A10" t="s">
        <v>230</v>
      </c>
      <c r="B10" s="28"/>
      <c r="C10" s="28"/>
      <c r="D10" s="28"/>
      <c r="E10" s="28"/>
    </row>
    <row r="11" spans="1:5" x14ac:dyDescent="0.2">
      <c r="A11" s="39" t="s">
        <v>236</v>
      </c>
      <c r="B11" s="39"/>
      <c r="C11" s="39"/>
      <c r="D11" s="39"/>
      <c r="E11" s="39"/>
    </row>
    <row r="12" spans="1:5" x14ac:dyDescent="0.2">
      <c r="A12" t="s">
        <v>9</v>
      </c>
    </row>
    <row r="13" spans="1:5" x14ac:dyDescent="0.2">
      <c r="A13" t="s">
        <v>233</v>
      </c>
    </row>
    <row r="27" customFormat="1" x14ac:dyDescent="0.2"/>
    <row r="28" customFormat="1" x14ac:dyDescent="0.2"/>
    <row r="29" customFormat="1" x14ac:dyDescent="0.2"/>
    <row r="30" customFormat="1" x14ac:dyDescent="0.2"/>
    <row r="31" customFormat="1" x14ac:dyDescent="0.2"/>
    <row r="32" customFormat="1" x14ac:dyDescent="0.2"/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</sheetData>
  <mergeCells count="1">
    <mergeCell ref="A11:E11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Sommaire</vt:lpstr>
      <vt:lpstr>Figure 1</vt:lpstr>
      <vt:lpstr>Figure 2</vt:lpstr>
      <vt:lpstr>Figure 3</vt:lpstr>
      <vt:lpstr>Figure 4a</vt:lpstr>
      <vt:lpstr>Figure 4b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Laurent Huault</dc:creator>
  <dc:description/>
  <cp:lastModifiedBy>PEILLE Flora</cp:lastModifiedBy>
  <cp:revision>113</cp:revision>
  <dcterms:created xsi:type="dcterms:W3CDTF">2023-01-10T15:25:03Z</dcterms:created>
  <dcterms:modified xsi:type="dcterms:W3CDTF">2024-01-16T17:44:51Z</dcterms:modified>
  <dc:language>fr-FR</dc:language>
</cp:coreProperties>
</file>